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0" windowWidth="14955" windowHeight="9120" tabRatio="788" activeTab="10"/>
  </bookViews>
  <sheets>
    <sheet name="2491-00-01" sheetId="1" r:id="rId1"/>
    <sheet name="2491-00-02" sheetId="2" r:id="rId2"/>
    <sheet name="2491-00-03" sheetId="3" r:id="rId3"/>
    <sheet name="2491-00-04" sheetId="4" r:id="rId4"/>
    <sheet name="2491-00-05" sheetId="5" r:id="rId5"/>
    <sheet name="2491-00-06" sheetId="6" r:id="rId6"/>
    <sheet name="2491-00-07" sheetId="7" r:id="rId7"/>
    <sheet name="2491-00-08" sheetId="8" r:id="rId8"/>
    <sheet name="2491-00-09" sheetId="9" r:id="rId9"/>
    <sheet name="2491-00-10" sheetId="10" r:id="rId10"/>
    <sheet name="2491-01-03" sheetId="11" r:id="rId11"/>
  </sheets>
  <externalReferences>
    <externalReference r:id="rId14"/>
  </externalReferences>
  <definedNames>
    <definedName name="\p">#REF!</definedName>
    <definedName name="_PPAG">#REF!</definedName>
    <definedName name="_PPAG1" localSheetId="10">#REF!</definedName>
    <definedName name="_PPAG1">#REF!</definedName>
    <definedName name="MSUP" localSheetId="10">#REF!</definedName>
    <definedName name="MSUP">#REF!</definedName>
    <definedName name="_xlnm.Print_Area" localSheetId="0">'2491-00-01'!$A$1:$AT$41</definedName>
    <definedName name="_xlnm.Print_Area" localSheetId="1">'2491-00-02'!$A$1:$AT$30</definedName>
    <definedName name="_xlnm.Print_Area" localSheetId="5">'2491-00-06'!$A$1:$R$64</definedName>
    <definedName name="_xlnm.Print_Area" localSheetId="6">'2491-00-07'!$A$1:$R$42</definedName>
    <definedName name="_xlnm.Print_Area" localSheetId="7">'2491-00-08'!$A$1:$R$32</definedName>
    <definedName name="_xlnm.Print_Area" localSheetId="10">'2491-01-03'!$A$1:$G$50</definedName>
    <definedName name="倉庫" localSheetId="5">#REF!</definedName>
    <definedName name="倉庫" localSheetId="6">#REF!</definedName>
    <definedName name="倉庫" localSheetId="7">#REF!</definedName>
    <definedName name="倉庫" localSheetId="10">#REF!</definedName>
    <definedName name="倉庫">#REF!</definedName>
  </definedNames>
  <calcPr fullCalcOnLoad="1"/>
</workbook>
</file>

<file path=xl/sharedStrings.xml><?xml version="1.0" encoding="utf-8"?>
<sst xmlns="http://schemas.openxmlformats.org/spreadsheetml/2006/main" count="1227" uniqueCount="323">
  <si>
    <t>公開類</t>
  </si>
  <si>
    <t>編製機關</t>
  </si>
  <si>
    <t>經濟部(商業司)</t>
  </si>
  <si>
    <t>月  報</t>
  </si>
  <si>
    <t>次月20日前編報</t>
  </si>
  <si>
    <t>表    號</t>
  </si>
  <si>
    <t>2491-00-01</t>
  </si>
  <si>
    <t>單位：家；新臺幣百萬元</t>
  </si>
  <si>
    <t>縣 市 別</t>
  </si>
  <si>
    <t>總    計</t>
  </si>
  <si>
    <t>農、林、漁、牧業</t>
  </si>
  <si>
    <t>礦業及土石採取業</t>
  </si>
  <si>
    <t>製造業</t>
  </si>
  <si>
    <t>電力及燃氣供應業</t>
  </si>
  <si>
    <t>用水供應</t>
  </si>
  <si>
    <t>批發及零售業</t>
  </si>
  <si>
    <t>運輸及倉儲業</t>
  </si>
  <si>
    <t>住宿及餐飲業</t>
  </si>
  <si>
    <t>金融及保險業</t>
  </si>
  <si>
    <t>不動產業</t>
  </si>
  <si>
    <t>專業、科學</t>
  </si>
  <si>
    <t xml:space="preserve"> 支援服務業</t>
  </si>
  <si>
    <t>公共行政及國防；</t>
  </si>
  <si>
    <t>醫療保健及</t>
  </si>
  <si>
    <t>藝術、娛樂</t>
  </si>
  <si>
    <t>其他服務業</t>
  </si>
  <si>
    <t>未分類</t>
  </si>
  <si>
    <t>及污染整治業</t>
  </si>
  <si>
    <t>及技術服務業</t>
  </si>
  <si>
    <t>強制性社會安全</t>
  </si>
  <si>
    <t>社會工作服務業</t>
  </si>
  <si>
    <t>及休閒服務業</t>
  </si>
  <si>
    <t>家數</t>
  </si>
  <si>
    <t>資本額</t>
  </si>
  <si>
    <t>總計</t>
  </si>
  <si>
    <t>    金門縣</t>
  </si>
  <si>
    <t>    連江縣</t>
  </si>
  <si>
    <t>填表</t>
  </si>
  <si>
    <t>審核</t>
  </si>
  <si>
    <t>主辦業務人員</t>
  </si>
  <si>
    <t>機關長官</t>
  </si>
  <si>
    <t>主辦統計人員</t>
  </si>
  <si>
    <t>紙張尺度A3(297×420公釐)</t>
  </si>
  <si>
    <t>資料來源：</t>
  </si>
  <si>
    <t>填表說明：</t>
  </si>
  <si>
    <t>本表1式2份，1份送本部統計處並公布於網站，1份自存。</t>
  </si>
  <si>
    <t>2491-00-02</t>
  </si>
  <si>
    <t>申  登  機  關  別</t>
  </si>
  <si>
    <t>   經濟部商業司</t>
  </si>
  <si>
    <t>   經濟部中部辦公室</t>
  </si>
  <si>
    <t>   臺北市政府</t>
  </si>
  <si>
    <t>   高雄市政府</t>
  </si>
  <si>
    <t>   經濟部加工出口區管理處</t>
  </si>
  <si>
    <t>   屏東農業生物技術園區籌備處</t>
  </si>
  <si>
    <t>~4~</t>
  </si>
  <si>
    <t>~5~</t>
  </si>
  <si>
    <t>次月20日前編報</t>
  </si>
  <si>
    <t>表    號</t>
  </si>
  <si>
    <t>2491-00-03</t>
  </si>
  <si>
    <t>行　　　業　　　別</t>
  </si>
  <si>
    <t>總　　計</t>
  </si>
  <si>
    <t>一百萬元以下</t>
  </si>
  <si>
    <t>一百萬元以上</t>
  </si>
  <si>
    <t>五百萬元以上</t>
  </si>
  <si>
    <t>一千萬元以上</t>
  </si>
  <si>
    <t>二千萬元以上</t>
  </si>
  <si>
    <t>三千萬元以上</t>
  </si>
  <si>
    <t>四千萬元以上</t>
  </si>
  <si>
    <t>五千萬元以上</t>
  </si>
  <si>
    <t>一億元以上</t>
  </si>
  <si>
    <t>五億元以上</t>
  </si>
  <si>
    <t>   農、林、漁、牧業</t>
  </si>
  <si>
    <t>   礦業及土石採取業</t>
  </si>
  <si>
    <t>   製造業</t>
  </si>
  <si>
    <t>      食品製造業</t>
  </si>
  <si>
    <t>      飲料製造業</t>
  </si>
  <si>
    <t>      菸草製造業</t>
  </si>
  <si>
    <t>      紡織業</t>
  </si>
  <si>
    <t>      成衣及服飾品製造業</t>
  </si>
  <si>
    <t>      皮革、毛皮及其製品製造業</t>
  </si>
  <si>
    <t>      木竹製品製造業</t>
  </si>
  <si>
    <t>      紙漿、紙及紙製品製造業</t>
  </si>
  <si>
    <t>      印刷及資料儲存媒體複製業</t>
  </si>
  <si>
    <t>      石油及煤製品製造業</t>
  </si>
  <si>
    <t>      化學材料製造業</t>
  </si>
  <si>
    <t>      化學製品製造業</t>
  </si>
  <si>
    <t>      橡膠製品製造業</t>
  </si>
  <si>
    <t>      塑膠製品製造業</t>
  </si>
  <si>
    <t>      非金屬礦物製品製造業</t>
  </si>
  <si>
    <t>      基本金屬製造業</t>
  </si>
  <si>
    <t>      金屬製品製造業</t>
  </si>
  <si>
    <t>      電子零組件製造業</t>
  </si>
  <si>
    <t>      電腦、電子產品及光學製品製造業</t>
  </si>
  <si>
    <t>      電力設備製造業</t>
  </si>
  <si>
    <t>      機械設備製造業</t>
  </si>
  <si>
    <t>      汽車及其零件製造業</t>
  </si>
  <si>
    <t>      家具製造業</t>
  </si>
  <si>
    <t>      其他製造業</t>
  </si>
  <si>
    <t>      產業用機械設備維修及安裝業</t>
  </si>
  <si>
    <t>   電力及燃氣供應業</t>
  </si>
  <si>
    <t>   用水供應及污染整治業</t>
  </si>
  <si>
    <t>   批發及零售業</t>
  </si>
  <si>
    <t>   運輸及倉儲業</t>
  </si>
  <si>
    <t>   住宿及餐飲業</t>
  </si>
  <si>
    <t>   金融及保險業</t>
  </si>
  <si>
    <t>   不動產業</t>
  </si>
  <si>
    <t>   專業、科學及技術服務業</t>
  </si>
  <si>
    <t>   支援服務業</t>
  </si>
  <si>
    <t>   公共行政及國防；強制性社會安全</t>
  </si>
  <si>
    <t>   醫療保健及社會工作服務業</t>
  </si>
  <si>
    <t>   藝術、娛樂及休閒服務業</t>
  </si>
  <si>
    <t>   其他服務業</t>
  </si>
  <si>
    <t>   未分類</t>
  </si>
  <si>
    <t>本表1式2份，1份送本部統計處併公布於網站，1份自存。</t>
  </si>
  <si>
    <t>~6~</t>
  </si>
  <si>
    <t>未滿五百萬元</t>
  </si>
  <si>
    <t>未滿一千萬元</t>
  </si>
  <si>
    <t>未滿二千萬元</t>
  </si>
  <si>
    <t>未滿三千萬元</t>
  </si>
  <si>
    <t>未滿四千萬元</t>
  </si>
  <si>
    <t>未滿五千萬元</t>
  </si>
  <si>
    <t>未滿一億元</t>
  </si>
  <si>
    <t>未滿五億元</t>
  </si>
  <si>
    <t>家數</t>
  </si>
  <si>
    <t>資本額</t>
  </si>
  <si>
    <t>資料來源：</t>
  </si>
  <si>
    <t>填表說明：</t>
  </si>
  <si>
    <t>2491-00-04</t>
  </si>
  <si>
    <t>總　　　　計</t>
  </si>
  <si>
    <t>無　限　公　司</t>
  </si>
  <si>
    <t>兩　合　公　司</t>
  </si>
  <si>
    <t>有　限　公　司</t>
  </si>
  <si>
    <t>股份有限公司</t>
  </si>
  <si>
    <t>外國公司
在臺認許公司</t>
  </si>
  <si>
    <t>大陸地區
在臺許可公司</t>
  </si>
  <si>
    <t>外國公司
代表人辦事處</t>
  </si>
  <si>
    <t>大陸地區
在臺許可辦事處</t>
  </si>
  <si>
    <t>在臺營
運資金</t>
  </si>
  <si>
    <t>~7~</t>
  </si>
  <si>
    <t>月  報</t>
  </si>
  <si>
    <r>
      <t xml:space="preserve">資本額
</t>
    </r>
    <r>
      <rPr>
        <sz val="9"/>
        <rFont val="標楷體"/>
        <family val="4"/>
      </rPr>
      <t>(含在臺營運資金)</t>
    </r>
  </si>
  <si>
    <t>2491-00-05</t>
  </si>
  <si>
    <t>行  業  別</t>
  </si>
  <si>
    <t>~8~</t>
  </si>
  <si>
    <t>月(年)報</t>
  </si>
  <si>
    <t>月報於次月20日前編報；年報於次年2月底前編報</t>
  </si>
  <si>
    <t>2491-00-06</t>
  </si>
  <si>
    <t>上 月 底</t>
  </si>
  <si>
    <t>本  月  異  動</t>
  </si>
  <si>
    <t>本 月 底</t>
  </si>
  <si>
    <t>新  設  立</t>
  </si>
  <si>
    <t>解散、撤銷及廢止</t>
  </si>
  <si>
    <t>增 　　　資</t>
  </si>
  <si>
    <t>減　　　資</t>
  </si>
  <si>
    <t>行 業 變 動</t>
  </si>
  <si>
    <t>異 動 調 整</t>
  </si>
  <si>
    <t>家 數</t>
  </si>
  <si>
    <t>家　　數</t>
  </si>
  <si>
    <t xml:space="preserve">          紙張尺度A3(297×420公釐)</t>
  </si>
  <si>
    <r>
      <t>1.</t>
    </r>
    <r>
      <rPr>
        <sz val="11"/>
        <rFont val="標楷體"/>
        <family val="4"/>
      </rPr>
      <t>本表1式2份，1份送本部統計處並公布於網站，1份自存。</t>
    </r>
  </si>
  <si>
    <r>
      <t>2.</t>
    </r>
    <r>
      <rPr>
        <sz val="11"/>
        <rFont val="標楷體"/>
        <family val="4"/>
      </rPr>
      <t>異動調整欄為持續釐正資料庫之數據。</t>
    </r>
  </si>
  <si>
    <t>~9~</t>
  </si>
  <si>
    <t>行　　　業　　　別</t>
  </si>
  <si>
    <t>2491-00-07</t>
  </si>
  <si>
    <t>~10~</t>
  </si>
  <si>
    <t>2491-00-08</t>
  </si>
  <si>
    <t>      經濟部商業司</t>
  </si>
  <si>
    <t>      經濟部中部辦公室</t>
  </si>
  <si>
    <t>      臺北市政府</t>
  </si>
  <si>
    <t>      高雄市政府</t>
  </si>
  <si>
    <t>      經濟部加工出口區管理處</t>
  </si>
  <si>
    <t>      屏東農業生物技術園區籌備處</t>
  </si>
  <si>
    <t>2491-01-03</t>
  </si>
  <si>
    <t>外國公司認許與代表人辦事處現有家數</t>
  </si>
  <si>
    <t>單位：家</t>
  </si>
  <si>
    <t>   按營運資金分</t>
  </si>
  <si>
    <t>      1百萬元以下</t>
  </si>
  <si>
    <t>      1百萬元~</t>
  </si>
  <si>
    <t>      5百萬元~</t>
  </si>
  <si>
    <t>      10百萬元~</t>
  </si>
  <si>
    <t>      20百萬元~</t>
  </si>
  <si>
    <t>      30百萬元~</t>
  </si>
  <si>
    <t>      40百萬元~</t>
  </si>
  <si>
    <t>      50百萬元~</t>
  </si>
  <si>
    <t>      60百萬元~</t>
  </si>
  <si>
    <t>      100百萬元~</t>
  </si>
  <si>
    <t>      150百萬元~</t>
  </si>
  <si>
    <t>      200百萬元~</t>
  </si>
  <si>
    <t>   按行業別分</t>
  </si>
  <si>
    <t>      農、林、漁、牧業</t>
  </si>
  <si>
    <t>      礦業及土石採取業</t>
  </si>
  <si>
    <t>      製造業</t>
  </si>
  <si>
    <t>      電力及燃氣供應業</t>
  </si>
  <si>
    <t>      用水供應及污染整治業</t>
  </si>
  <si>
    <t>      批發及零售業</t>
  </si>
  <si>
    <t>      運輸及倉儲業</t>
  </si>
  <si>
    <t>      住宿及餐飲業</t>
  </si>
  <si>
    <t>      金融及保險業</t>
  </si>
  <si>
    <t>      不動產業</t>
  </si>
  <si>
    <t>      專業、科學及技術服務業</t>
  </si>
  <si>
    <t>      支援服務業</t>
  </si>
  <si>
    <t>      公共行政及國防；強制性社會安全</t>
  </si>
  <si>
    <t>      醫療保健及社會工作服務業</t>
  </si>
  <si>
    <t>      藝術、娛樂及休閒服務業</t>
  </si>
  <si>
    <t>      其他服務業</t>
  </si>
  <si>
    <t>      未分類</t>
  </si>
  <si>
    <t>本部商業司。</t>
  </si>
  <si>
    <t>~16~</t>
  </si>
  <si>
    <r>
      <t>填表</t>
    </r>
    <r>
      <rPr>
        <sz val="11"/>
        <rFont val="標楷體"/>
        <family val="4"/>
      </rPr>
      <t xml:space="preserve">              審核  </t>
    </r>
  </si>
  <si>
    <t>　　臺東縣</t>
  </si>
  <si>
    <t>　　臺中市</t>
  </si>
  <si>
    <t>　　臺南市</t>
  </si>
  <si>
    <t>1.本表1式2份，1份送本部統計處並公布於網站，1份自存。</t>
  </si>
  <si>
    <t>2.外國公司代表人辦事處在臺不可營業，故無營運資金之匯入。</t>
  </si>
  <si>
    <t>月  報</t>
  </si>
  <si>
    <t>臺灣地區</t>
  </si>
  <si>
    <t xml:space="preserve">  高雄市</t>
  </si>
  <si>
    <t>　　宜蘭縣</t>
  </si>
  <si>
    <t>　　新竹縣</t>
  </si>
  <si>
    <t>　　苗栗縣</t>
  </si>
  <si>
    <t>　　彰化縣</t>
  </si>
  <si>
    <t>　　南投縣</t>
  </si>
  <si>
    <t>　　雲林縣</t>
  </si>
  <si>
    <t>　　嘉義縣</t>
  </si>
  <si>
    <t>　　屏東縣</t>
  </si>
  <si>
    <t>　　花蓮縣</t>
  </si>
  <si>
    <t>　　澎湖縣</t>
  </si>
  <si>
    <t>　　基隆市</t>
  </si>
  <si>
    <t>　　新竹市</t>
  </si>
  <si>
    <t>　　嘉義市</t>
  </si>
  <si>
    <t>金馬地區</t>
  </si>
  <si>
    <t>   高雄市政府</t>
  </si>
  <si>
    <t>~2~</t>
  </si>
  <si>
    <t>~3~</t>
  </si>
  <si>
    <t>公司登記現有家數及實收資本額－按行業別及縣市別分</t>
  </si>
  <si>
    <t>公司登記現有家數及實收資本額－按行業別及申登機關別分</t>
  </si>
  <si>
    <t>公司登記現有家數及實收資本額－按行業別分</t>
  </si>
  <si>
    <t>公司登記現有家數及實收資本額－按組織別及縣市別分</t>
  </si>
  <si>
    <t>公司登記現有家數及實收資本額－按組織別及行業別分</t>
  </si>
  <si>
    <t>公司登記家數及實收資本額異動─按行業別分</t>
  </si>
  <si>
    <t>公司登記家數及實收資本額異動─按縣市別分</t>
  </si>
  <si>
    <t>公司登記家數及實收資本額異動─按申登機關別分</t>
  </si>
  <si>
    <t>公司登記現有家數及實收資本額－按行業別及縣市別分 (續)</t>
  </si>
  <si>
    <t>公司登記現有家數及實收資本額－按行業別及申登機關別分 (續)</t>
  </si>
  <si>
    <t>2491-00-09</t>
  </si>
  <si>
    <t>~12~</t>
  </si>
  <si>
    <t>~13~</t>
  </si>
  <si>
    <t>公司登記新設立家數及實收資本額－按行業別及縣市別分</t>
  </si>
  <si>
    <t>公司登記新設立家數及實收資本額－按行業別及縣市別分 (續)</t>
  </si>
  <si>
    <t>2491-00-10</t>
  </si>
  <si>
    <t>公司解散、撒銷及廢止家數及實收資本額－按行業別及縣巿別分</t>
  </si>
  <si>
    <t>公司解散、撒銷及廢止家數及實收資本額－按行業別及縣巿別分 (續)</t>
  </si>
  <si>
    <t>~14~</t>
  </si>
  <si>
    <t>~15~</t>
  </si>
  <si>
    <t>　　臺北市</t>
  </si>
  <si>
    <t>　　新北市</t>
  </si>
  <si>
    <t>   新北市政府</t>
  </si>
  <si>
    <t>      新北市政府</t>
  </si>
  <si>
    <t>1.本表1式2份，1份送本部統計處並公布於網站，1份自存。</t>
  </si>
  <si>
    <t>2.因縣市改制，100年1月份資料依改制後縣市別編製(含99年12月26日以後資料)。</t>
  </si>
  <si>
    <t>3.因縣市改制，100年1月份資料依改制後縣市別編製(含99年12月26日以後資料)。</t>
  </si>
  <si>
    <t>1.本表1式2份，1份送本部統計處並公布於網站，1份自存。</t>
  </si>
  <si>
    <t>2.因縣市改制，100年1月份資料依改制後縣市別編製(含99年12月26日以後資料)。</t>
  </si>
  <si>
    <t>   臺南市政府</t>
  </si>
  <si>
    <t>      臺南市政府</t>
  </si>
  <si>
    <t>   臺中市政府</t>
  </si>
  <si>
    <t>      臺中市政府</t>
  </si>
  <si>
    <t>   臺中市政府</t>
  </si>
  <si>
    <t>   臺南市政府</t>
  </si>
  <si>
    <t>中華民國103年04月01日編製</t>
  </si>
  <si>
    <t>交通部民用航空局、交通部航港局。</t>
  </si>
  <si>
    <t>   交通部民用航空局</t>
  </si>
  <si>
    <t>   交通部航港局</t>
  </si>
  <si>
    <t>交通部民用航空局、交通部航港局。</t>
  </si>
  <si>
    <t>屏東農業生物技術園區籌備處、交通部民用航空局、交通部航港局。</t>
  </si>
  <si>
    <t>      交通部民用航空局</t>
  </si>
  <si>
    <t>      交通部航港局</t>
  </si>
  <si>
    <t>本部商業司、本部中部辦公室、新北市政府經濟發展局、臺北市商業處、臺中市政府經濟發展局、臺南市政府經濟發展局、高雄市政府經濟發展局、本部加工出口區管理處、科技部各科學工業園區管理局、</t>
  </si>
  <si>
    <t>本部商業司、本部中部辦公室、新北市政府經濟發展局、臺北市商業處、臺中市政府經濟發展局、臺南市政府經濟發展局、高雄市政府經濟發展局、本部加工出口區管理處、科技部各科學工業園區管理局、屏東農業生物技術園區籌備處、</t>
  </si>
  <si>
    <t>      科技部新竹科學工業園區管理局</t>
  </si>
  <si>
    <t>      科技部南部科學工業園區管理局</t>
  </si>
  <si>
    <t>      科技部中部科學工業園區管理局</t>
  </si>
  <si>
    <t>本部商業司、本部中部辦公室、新北市政府經濟發展局、臺北市商業處、臺中市政府經濟發展局、臺南市政府經濟發展局、高雄市政府經濟發展局、本部加工出口區管理處、科技部各科學工業園區管理局、屏東農業生物技術園區籌備處。</t>
  </si>
  <si>
    <t>本部商業司、本部中部辦公室、新北市政府經濟發展局、臺北市商業處、臺中市政府經濟發展局、臺南市政府經濟發展局、高雄市政府經濟發展局、本部加工出口區管理處、科技部各科學工業園區管理局、屏東農業生物技術園區籌備處、交通部民用航空局、交通部航港局。</t>
  </si>
  <si>
    <t>   科技部新竹科學工業園區管理局</t>
  </si>
  <si>
    <t>   科技部南部科學工業園區管理局</t>
  </si>
  <si>
    <t>   科技部中部科學工業園區管理局</t>
  </si>
  <si>
    <t>本部商業司、本部中部辦公室、新北市政府經濟發展局、臺北市商業處、臺中市政府經濟發展局、臺南市政府經濟發展局、高雄市政府經濟發展局、本部加工出口區管理處、科技部各科學工業園區管理局、屏東農業生物技術園區籌備處、</t>
  </si>
  <si>
    <t>2.配合縣市改制，將原登記(改制前)於本部中部辦公室之資料，移至改制後縣市別辦理登記填報。</t>
  </si>
  <si>
    <t>3.配合行政院自由經濟示範區第一階段推動計畫實施，增設交通部民用航空局、交通部航港局兩個登記登記機關，將隸屬於示範區域之登記資料，由原登記機關移至交通部民用航空局、交通部航港局辦理登記填報。</t>
  </si>
  <si>
    <t>4.配合行政院自由經濟示範區第一階段推動計畫實施，增設交通部民用航空局、交通部航港局兩個登記登記機關，將隸屬於示範區域之登記資料，由原登記機關移至交通部民用航空局、交通部航港局辦理登記填報。</t>
  </si>
  <si>
    <t>~11~</t>
  </si>
  <si>
    <t>3.因縣市改制，將原登記(改制前)於本部中部辦公室之資料，移至改制後縣市別辦理登記填報。</t>
  </si>
  <si>
    <t>紙張尺度A3(297×420公釐)</t>
  </si>
  <si>
    <t xml:space="preserve">          紙張尺度A3(297×420公釐)</t>
  </si>
  <si>
    <t>　　桃園市</t>
  </si>
  <si>
    <t>3.103年12月份桃園縣含改制後資料(12月25日至12月31日)。</t>
  </si>
  <si>
    <t>本部商業司、本部中部辦公室、新北市政府經濟發展局、臺北市商業處、臺中市政府經濟發展局、臺南市政府經濟發展局、高雄市政府經濟發展局、本部加工出口區管理處、科技部各科學工業園區管理局、</t>
  </si>
  <si>
    <r>
      <rPr>
        <sz val="11"/>
        <rFont val="Times New Roman"/>
        <family val="1"/>
      </rPr>
      <t>2.</t>
    </r>
    <r>
      <rPr>
        <sz val="11"/>
        <rFont val="標楷體"/>
        <family val="4"/>
      </rPr>
      <t>因縣市改制，100年1月份資料依改制後縣市別編製(含99年12月26日以後資料)。</t>
    </r>
  </si>
  <si>
    <r>
      <rPr>
        <sz val="11"/>
        <rFont val="Times New Roman"/>
        <family val="1"/>
      </rPr>
      <t>3.</t>
    </r>
    <r>
      <rPr>
        <sz val="11"/>
        <rFont val="標楷體"/>
        <family val="4"/>
      </rPr>
      <t>103年12月份桃園縣含改制後資料(12月25日至12月31日)。</t>
    </r>
  </si>
  <si>
    <r>
      <rPr>
        <sz val="11"/>
        <rFont val="Times New Roman"/>
        <family val="1"/>
      </rPr>
      <t>4.</t>
    </r>
    <r>
      <rPr>
        <sz val="11"/>
        <rFont val="標楷體"/>
        <family val="4"/>
      </rPr>
      <t>103年12月份桃園縣含改制後資料(12月25日至12月31日)。</t>
    </r>
  </si>
  <si>
    <r>
      <rPr>
        <sz val="11"/>
        <rFont val="Times New Roman"/>
        <family val="1"/>
      </rPr>
      <t>3.</t>
    </r>
    <r>
      <rPr>
        <sz val="11"/>
        <rFont val="標楷體"/>
        <family val="4"/>
      </rPr>
      <t>103年12月份桃園縣含改制後資料(12月25日至12月31日)。</t>
    </r>
  </si>
  <si>
    <t>中華民國105年06月</t>
  </si>
  <si>
    <t>中華民國105年07月01日編製</t>
  </si>
  <si>
    <t>營建工程業</t>
  </si>
  <si>
    <t>營建工程業</t>
  </si>
  <si>
    <t>出版、影音製作、傳播及資通訊服務業</t>
  </si>
  <si>
    <t>出版、影音製作、傳播及資通訊服務業</t>
  </si>
  <si>
    <t>教育業</t>
  </si>
  <si>
    <t>教育業</t>
  </si>
  <si>
    <t xml:space="preserve">      藥品及醫用化學製品製造業</t>
  </si>
  <si>
    <t xml:space="preserve">      其他運輸工具及其零件製造業</t>
  </si>
  <si>
    <t>   營建工程業</t>
  </si>
  <si>
    <t>   出版、影音製作、傳播及資通訊服務業</t>
  </si>
  <si>
    <t>   教育業</t>
  </si>
  <si>
    <t>      藥品及醫用化學製品製造業</t>
  </si>
  <si>
    <t>      其他運輸工具及其零件製造業</t>
  </si>
  <si>
    <t>   營建工程業</t>
  </si>
  <si>
    <t>   教育業</t>
  </si>
  <si>
    <t>公共行政及國防；</t>
  </si>
  <si>
    <t>      營建工程業</t>
  </si>
  <si>
    <t>      出版、影音製作、傳播及資通訊服務業</t>
  </si>
  <si>
    <t>      教育業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</si>
</sst>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000%"/>
    <numFmt numFmtId="180" formatCode="[&gt;0]###\ ###\ ###\ ###\ ##0;[=0]\-;###\ ###\ ###\ ##0"/>
    <numFmt numFmtId="181" formatCode="0.00_);[Red]\(0.00\)"/>
    <numFmt numFmtId="182" formatCode="0.00_ "/>
    <numFmt numFmtId="183" formatCode="0.0_ "/>
    <numFmt numFmtId="184" formatCode="0_ "/>
    <numFmt numFmtId="185" formatCode="0;_萀"/>
    <numFmt numFmtId="186" formatCode="_-* #,##0_-;\-* #,##0_-;_-* &quot;-&quot;??_-;_-@_-"/>
    <numFmt numFmtId="187" formatCode="[$€-2]\ #,##0.00_);[Red]\([$€-2]\ #,##0.00\)"/>
    <numFmt numFmtId="188" formatCode="_-* #,##0.0_-;\-* #,##0.0_-;_-* &quot;-&quot;??_-;_-@_-"/>
    <numFmt numFmtId="189" formatCode="0.000%"/>
    <numFmt numFmtId="190" formatCode="[$-404]AM/PM\ hh:mm:ss"/>
    <numFmt numFmtId="191" formatCode="0.0_);[Red]\(0.0\)"/>
    <numFmt numFmtId="192" formatCode="0_);[Red]\(0\)"/>
  </numFmts>
  <fonts count="51">
    <font>
      <sz val="12"/>
      <name val="新細明體"/>
      <family val="1"/>
    </font>
    <font>
      <sz val="9"/>
      <name val="新細明體"/>
      <family val="1"/>
    </font>
    <font>
      <sz val="12"/>
      <name val="Courier"/>
      <family val="3"/>
    </font>
    <font>
      <u val="single"/>
      <sz val="12"/>
      <color indexed="12"/>
      <name val="新細明體"/>
      <family val="1"/>
    </font>
    <font>
      <u val="single"/>
      <sz val="12"/>
      <color indexed="20"/>
      <name val="新細明體"/>
      <family val="1"/>
    </font>
    <font>
      <sz val="11"/>
      <name val="標楷體"/>
      <family val="4"/>
    </font>
    <font>
      <sz val="12"/>
      <name val="標楷體"/>
      <family val="4"/>
    </font>
    <font>
      <sz val="20"/>
      <name val="標楷體"/>
      <family val="4"/>
    </font>
    <font>
      <sz val="10"/>
      <name val="標楷體"/>
      <family val="4"/>
    </font>
    <font>
      <sz val="11"/>
      <name val="Times New Roman"/>
      <family val="1"/>
    </font>
    <font>
      <b/>
      <sz val="11"/>
      <name val="標楷體"/>
      <family val="4"/>
    </font>
    <font>
      <sz val="9"/>
      <name val="標楷體"/>
      <family val="4"/>
    </font>
    <font>
      <sz val="9"/>
      <name val="細明體"/>
      <family val="3"/>
    </font>
    <font>
      <sz val="7"/>
      <name val="標楷體"/>
      <family val="4"/>
    </font>
    <font>
      <sz val="10.5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1"/>
      <color indexed="10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1"/>
      <color rgb="FFFF0000"/>
      <name val="標楷體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 style="thin"/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/>
      <top style="thin"/>
      <bottom>
        <color indexed="63"/>
      </bottom>
    </border>
    <border>
      <left style="double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1" applyNumberFormat="0" applyFill="0" applyAlignment="0" applyProtection="0"/>
    <xf numFmtId="0" fontId="37" fillId="21" borderId="0" applyNumberFormat="0" applyBorder="0" applyAlignment="0" applyProtection="0"/>
    <xf numFmtId="9" fontId="0" fillId="0" borderId="0" applyFont="0" applyFill="0" applyBorder="0" applyAlignment="0" applyProtection="0"/>
    <xf numFmtId="0" fontId="3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0" fillId="23" borderId="4" applyNumberFormat="0" applyFont="0" applyAlignment="0" applyProtection="0"/>
    <xf numFmtId="0" fontId="3" fillId="0" borderId="0" applyNumberFormat="0" applyFill="0" applyBorder="0" applyAlignment="0" applyProtection="0"/>
    <xf numFmtId="179" fontId="2" fillId="0" borderId="0">
      <alignment/>
      <protection/>
    </xf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22" borderId="8" applyNumberFormat="0" applyAlignment="0" applyProtection="0"/>
    <xf numFmtId="179" fontId="2" fillId="0" borderId="0">
      <alignment/>
      <protection/>
    </xf>
    <xf numFmtId="179" fontId="2" fillId="0" borderId="0">
      <alignment/>
      <protection/>
    </xf>
    <xf numFmtId="0" fontId="0" fillId="0" borderId="0">
      <alignment/>
      <protection/>
    </xf>
    <xf numFmtId="0" fontId="47" fillId="31" borderId="9" applyNumberFormat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</cellStyleXfs>
  <cellXfs count="400">
    <xf numFmtId="0" fontId="0" fillId="0" borderId="0" xfId="0" applyAlignment="1">
      <alignment/>
    </xf>
    <xf numFmtId="0" fontId="5" fillId="0" borderId="10" xfId="46" applyNumberFormat="1" applyFont="1" applyBorder="1" applyAlignment="1" applyProtection="1">
      <alignment horizontal="center" vertical="center"/>
      <protection hidden="1" locked="0"/>
    </xf>
    <xf numFmtId="179" fontId="5" fillId="0" borderId="0" xfId="46" applyNumberFormat="1" applyFont="1" applyAlignment="1" applyProtection="1">
      <alignment vertical="center"/>
      <protection hidden="1" locked="0"/>
    </xf>
    <xf numFmtId="0" fontId="5" fillId="0" borderId="11" xfId="46" applyNumberFormat="1" applyFont="1" applyBorder="1" applyAlignment="1" applyProtection="1">
      <alignment horizontal="center" vertical="center"/>
      <protection hidden="1" locked="0"/>
    </xf>
    <xf numFmtId="179" fontId="5" fillId="0" borderId="0" xfId="46" applyFont="1" applyAlignment="1" applyProtection="1">
      <alignment horizontal="center" vertical="center"/>
      <protection hidden="1" locked="0"/>
    </xf>
    <xf numFmtId="179" fontId="5" fillId="0" borderId="0" xfId="46" applyFont="1" applyAlignment="1" applyProtection="1">
      <alignment vertical="center"/>
      <protection hidden="1" locked="0"/>
    </xf>
    <xf numFmtId="0" fontId="5" fillId="0" borderId="12" xfId="46" applyNumberFormat="1" applyFont="1" applyBorder="1" applyAlignment="1" applyProtection="1" quotePrefix="1">
      <alignment horizontal="center" vertical="center"/>
      <protection hidden="1" locked="0"/>
    </xf>
    <xf numFmtId="179" fontId="5" fillId="0" borderId="13" xfId="46" applyFont="1" applyBorder="1" applyAlignment="1" applyProtection="1" quotePrefix="1">
      <alignment horizontal="left" vertical="center"/>
      <protection hidden="1" locked="0"/>
    </xf>
    <xf numFmtId="179" fontId="5" fillId="0" borderId="13" xfId="46" applyFont="1" applyBorder="1" applyAlignment="1" applyProtection="1">
      <alignment horizontal="left" vertical="center"/>
      <protection hidden="1" locked="0"/>
    </xf>
    <xf numFmtId="0" fontId="5" fillId="0" borderId="13" xfId="46" applyNumberFormat="1" applyFont="1" applyBorder="1" applyAlignment="1" applyProtection="1">
      <alignment horizontal="right"/>
      <protection hidden="1" locked="0"/>
    </xf>
    <xf numFmtId="0" fontId="5" fillId="0" borderId="12" xfId="46" applyNumberFormat="1" applyFont="1" applyBorder="1" applyAlignment="1" applyProtection="1">
      <alignment horizontal="center" vertical="center"/>
      <protection hidden="1" locked="0"/>
    </xf>
    <xf numFmtId="0" fontId="5" fillId="0" borderId="13" xfId="46" applyNumberFormat="1" applyFont="1" applyBorder="1" applyAlignment="1" applyProtection="1">
      <alignment horizontal="right" vertical="center"/>
      <protection hidden="1" locked="0"/>
    </xf>
    <xf numFmtId="0" fontId="5" fillId="0" borderId="14" xfId="46" applyNumberFormat="1" applyFont="1" applyBorder="1" applyAlignment="1" applyProtection="1">
      <alignment horizontal="right"/>
      <protection hidden="1" locked="0"/>
    </xf>
    <xf numFmtId="0" fontId="5" fillId="0" borderId="14" xfId="46" applyNumberFormat="1" applyFont="1" applyBorder="1" applyAlignment="1" applyProtection="1">
      <alignment horizontal="center" vertical="center"/>
      <protection hidden="1" locked="0"/>
    </xf>
    <xf numFmtId="179" fontId="7" fillId="0" borderId="0" xfId="46" applyNumberFormat="1" applyFont="1" applyAlignment="1" applyProtection="1">
      <alignment vertical="center"/>
      <protection hidden="1" locked="0"/>
    </xf>
    <xf numFmtId="179" fontId="8" fillId="0" borderId="0" xfId="46" applyNumberFormat="1" applyFont="1" applyAlignment="1" applyProtection="1">
      <alignment vertical="center"/>
      <protection hidden="1" locked="0"/>
    </xf>
    <xf numFmtId="179" fontId="8" fillId="0" borderId="13" xfId="46" applyFont="1" applyBorder="1" applyAlignment="1" applyProtection="1">
      <alignment horizontal="centerContinuous" vertical="center"/>
      <protection hidden="1" locked="0"/>
    </xf>
    <xf numFmtId="179" fontId="8" fillId="0" borderId="13" xfId="46" applyFont="1" applyBorder="1" applyAlignment="1" applyProtection="1">
      <alignment horizontal="center" vertical="center"/>
      <protection hidden="1" locked="0"/>
    </xf>
    <xf numFmtId="179" fontId="8" fillId="0" borderId="0" xfId="46" applyFont="1" applyAlignment="1" applyProtection="1">
      <alignment vertical="center"/>
      <protection hidden="1" locked="0"/>
    </xf>
    <xf numFmtId="0" fontId="8" fillId="0" borderId="0" xfId="46" applyNumberFormat="1" applyFont="1" applyAlignment="1" applyProtection="1">
      <alignment horizontal="right"/>
      <protection hidden="1" locked="0"/>
    </xf>
    <xf numFmtId="179" fontId="8" fillId="0" borderId="13" xfId="46" applyFont="1" applyBorder="1" applyAlignment="1" applyProtection="1">
      <alignment horizontal="left" vertical="center"/>
      <protection hidden="1" locked="0"/>
    </xf>
    <xf numFmtId="0" fontId="5" fillId="0" borderId="13" xfId="46" applyNumberFormat="1" applyFont="1" applyBorder="1" applyAlignment="1" applyProtection="1">
      <alignment horizontal="center" vertical="center"/>
      <protection hidden="1" locked="0"/>
    </xf>
    <xf numFmtId="179" fontId="10" fillId="0" borderId="0" xfId="46" applyNumberFormat="1" applyFont="1" applyAlignment="1" applyProtection="1">
      <alignment vertical="center"/>
      <protection hidden="1" locked="0"/>
    </xf>
    <xf numFmtId="180" fontId="8" fillId="0" borderId="0" xfId="46" applyNumberFormat="1" applyFont="1" applyAlignment="1" applyProtection="1">
      <alignment horizontal="right" vertical="center"/>
      <protection hidden="1"/>
    </xf>
    <xf numFmtId="0" fontId="5" fillId="0" borderId="15" xfId="46" applyNumberFormat="1" applyFont="1" applyBorder="1" applyProtection="1">
      <alignment/>
      <protection hidden="1" locked="0"/>
    </xf>
    <xf numFmtId="0" fontId="5" fillId="0" borderId="15" xfId="46" applyNumberFormat="1" applyFont="1" applyBorder="1" applyAlignment="1" applyProtection="1">
      <alignment horizontal="left"/>
      <protection hidden="1" locked="0"/>
    </xf>
    <xf numFmtId="0" fontId="11" fillId="0" borderId="15" xfId="46" applyNumberFormat="1" applyFont="1" applyBorder="1" applyAlignment="1">
      <alignment horizontal="right"/>
      <protection/>
    </xf>
    <xf numFmtId="0" fontId="5" fillId="0" borderId="0" xfId="46" applyNumberFormat="1" applyFont="1" applyBorder="1" applyProtection="1">
      <alignment/>
      <protection hidden="1" locked="0"/>
    </xf>
    <xf numFmtId="0" fontId="11" fillId="0" borderId="0" xfId="46" applyNumberFormat="1" applyFont="1" applyAlignment="1" applyProtection="1" quotePrefix="1">
      <alignment horizontal="right"/>
      <protection hidden="1" locked="0"/>
    </xf>
    <xf numFmtId="0" fontId="5" fillId="0" borderId="11" xfId="47" applyFont="1" applyBorder="1" applyAlignment="1" applyProtection="1">
      <alignment horizontal="center" vertical="center"/>
      <protection hidden="1" locked="0"/>
    </xf>
    <xf numFmtId="0" fontId="5" fillId="0" borderId="12" xfId="47" applyFont="1" applyBorder="1" applyAlignment="1" applyProtection="1" quotePrefix="1">
      <alignment horizontal="center" vertical="center"/>
      <protection hidden="1" locked="0"/>
    </xf>
    <xf numFmtId="0" fontId="5" fillId="0" borderId="13" xfId="47" applyFont="1" applyBorder="1" applyAlignment="1" applyProtection="1">
      <alignment horizontal="right"/>
      <protection hidden="1" locked="0"/>
    </xf>
    <xf numFmtId="0" fontId="5" fillId="0" borderId="12" xfId="47" applyFont="1" applyBorder="1" applyAlignment="1" applyProtection="1">
      <alignment horizontal="center" vertical="center"/>
      <protection hidden="1" locked="0"/>
    </xf>
    <xf numFmtId="0" fontId="5" fillId="0" borderId="13" xfId="47" applyFont="1" applyBorder="1" applyAlignment="1" applyProtection="1">
      <alignment horizontal="right" vertical="center"/>
      <protection hidden="1" locked="0"/>
    </xf>
    <xf numFmtId="0" fontId="5" fillId="0" borderId="14" xfId="47" applyFont="1" applyBorder="1" applyAlignment="1" applyProtection="1">
      <alignment horizontal="right"/>
      <protection hidden="1" locked="0"/>
    </xf>
    <xf numFmtId="0" fontId="5" fillId="0" borderId="14" xfId="47" applyFont="1" applyBorder="1" applyAlignment="1" applyProtection="1">
      <alignment horizontal="center" vertical="center"/>
      <protection hidden="1" locked="0"/>
    </xf>
    <xf numFmtId="0" fontId="8" fillId="0" borderId="0" xfId="47" applyFont="1" applyAlignment="1" applyProtection="1">
      <alignment horizontal="right"/>
      <protection hidden="1" locked="0"/>
    </xf>
    <xf numFmtId="0" fontId="6" fillId="33" borderId="0" xfId="47" applyFont="1" applyFill="1" applyAlignment="1">
      <alignment vertical="center"/>
      <protection/>
    </xf>
    <xf numFmtId="0" fontId="6" fillId="33" borderId="16" xfId="47" applyFont="1" applyFill="1" applyBorder="1" applyAlignment="1">
      <alignment vertical="center"/>
      <protection/>
    </xf>
    <xf numFmtId="180" fontId="8" fillId="0" borderId="0" xfId="47" applyNumberFormat="1" applyFont="1" applyAlignment="1" applyProtection="1">
      <alignment horizontal="right" vertical="center"/>
      <protection hidden="1"/>
    </xf>
    <xf numFmtId="0" fontId="5" fillId="0" borderId="15" xfId="47" applyFont="1" applyBorder="1" applyProtection="1">
      <alignment/>
      <protection hidden="1" locked="0"/>
    </xf>
    <xf numFmtId="0" fontId="5" fillId="0" borderId="15" xfId="47" applyFont="1" applyBorder="1" applyAlignment="1" applyProtection="1">
      <alignment horizontal="left"/>
      <protection hidden="1" locked="0"/>
    </xf>
    <xf numFmtId="0" fontId="5" fillId="0" borderId="0" xfId="47" applyFont="1" applyProtection="1">
      <alignment/>
      <protection hidden="1" locked="0"/>
    </xf>
    <xf numFmtId="0" fontId="5" fillId="0" borderId="0" xfId="47" applyFont="1" applyBorder="1" applyProtection="1">
      <alignment/>
      <protection hidden="1" locked="0"/>
    </xf>
    <xf numFmtId="0" fontId="11" fillId="0" borderId="0" xfId="47" applyFont="1" applyAlignment="1" applyProtection="1" quotePrefix="1">
      <alignment horizontal="right"/>
      <protection hidden="1" locked="0"/>
    </xf>
    <xf numFmtId="0" fontId="5" fillId="0" borderId="11" xfId="0" applyFont="1" applyBorder="1" applyAlignment="1" applyProtection="1">
      <alignment horizontal="center" vertical="center"/>
      <protection hidden="1" locked="0"/>
    </xf>
    <xf numFmtId="0" fontId="5" fillId="0" borderId="0" xfId="0" applyFont="1" applyAlignment="1" applyProtection="1">
      <alignment/>
      <protection hidden="1" locked="0"/>
    </xf>
    <xf numFmtId="0" fontId="5" fillId="0" borderId="12" xfId="0" applyFont="1" applyBorder="1" applyAlignment="1" applyProtection="1" quotePrefix="1">
      <alignment horizontal="center" vertical="center"/>
      <protection hidden="1" locked="0"/>
    </xf>
    <xf numFmtId="0" fontId="5" fillId="0" borderId="13" xfId="0" applyFont="1" applyBorder="1" applyAlignment="1" applyProtection="1" quotePrefix="1">
      <alignment horizontal="left"/>
      <protection hidden="1" locked="0"/>
    </xf>
    <xf numFmtId="0" fontId="7" fillId="0" borderId="0" xfId="0" applyFont="1" applyAlignment="1" applyProtection="1">
      <alignment/>
      <protection hidden="1" locked="0"/>
    </xf>
    <xf numFmtId="0" fontId="8" fillId="0" borderId="0" xfId="0" applyFont="1" applyAlignment="1" applyProtection="1">
      <alignment/>
      <protection hidden="1" locked="0"/>
    </xf>
    <xf numFmtId="0" fontId="5" fillId="0" borderId="0" xfId="0" applyFont="1" applyAlignment="1" applyProtection="1">
      <alignment vertical="center"/>
      <protection hidden="1" locked="0"/>
    </xf>
    <xf numFmtId="0" fontId="6" fillId="0" borderId="11" xfId="0" applyFont="1" applyBorder="1" applyAlignment="1" applyProtection="1">
      <alignment horizontal="center" vertical="center"/>
      <protection hidden="1" locked="0"/>
    </xf>
    <xf numFmtId="0" fontId="6" fillId="0" borderId="10" xfId="0" applyFont="1" applyBorder="1" applyAlignment="1" applyProtection="1">
      <alignment horizontal="center" vertical="center"/>
      <protection hidden="1" locked="0"/>
    </xf>
    <xf numFmtId="0" fontId="6" fillId="0" borderId="14" xfId="0" applyFont="1" applyBorder="1" applyAlignment="1" applyProtection="1">
      <alignment horizontal="center" vertical="center"/>
      <protection hidden="1" locked="0"/>
    </xf>
    <xf numFmtId="0" fontId="6" fillId="0" borderId="13" xfId="0" applyFont="1" applyBorder="1" applyAlignment="1" applyProtection="1">
      <alignment horizontal="center" vertical="center"/>
      <protection hidden="1" locked="0"/>
    </xf>
    <xf numFmtId="0" fontId="5" fillId="0" borderId="0" xfId="0" applyFont="1" applyAlignment="1" applyProtection="1">
      <alignment horizontal="left" vertical="center"/>
      <protection hidden="1" locked="0"/>
    </xf>
    <xf numFmtId="0" fontId="5" fillId="0" borderId="16" xfId="0" applyFont="1" applyBorder="1" applyAlignment="1" applyProtection="1">
      <alignment horizontal="center" vertical="center"/>
      <protection hidden="1" locked="0"/>
    </xf>
    <xf numFmtId="180" fontId="13" fillId="0" borderId="0" xfId="0" applyNumberFormat="1" applyFont="1" applyAlignment="1" applyProtection="1">
      <alignment horizontal="right" vertical="center"/>
      <protection hidden="1"/>
    </xf>
    <xf numFmtId="0" fontId="5" fillId="0" borderId="15" xfId="0" applyFont="1" applyBorder="1" applyAlignment="1" applyProtection="1">
      <alignment/>
      <protection hidden="1" locked="0"/>
    </xf>
    <xf numFmtId="0" fontId="5" fillId="0" borderId="15" xfId="0" applyFont="1" applyBorder="1" applyAlignment="1" applyProtection="1">
      <alignment horizontal="left"/>
      <protection hidden="1" locked="0"/>
    </xf>
    <xf numFmtId="0" fontId="11" fillId="0" borderId="15" xfId="0" applyFont="1" applyBorder="1" applyAlignment="1" applyProtection="1">
      <alignment horizontal="right"/>
      <protection/>
    </xf>
    <xf numFmtId="0" fontId="11" fillId="0" borderId="0" xfId="0" applyFont="1" applyAlignment="1" applyProtection="1" quotePrefix="1">
      <alignment horizontal="right"/>
      <protection hidden="1" locked="0"/>
    </xf>
    <xf numFmtId="0" fontId="5" fillId="0" borderId="0" xfId="0" applyFont="1" applyAlignment="1" applyProtection="1" quotePrefix="1">
      <alignment horizontal="left"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left"/>
      <protection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 horizontal="center" wrapText="1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 quotePrefix="1">
      <alignment horizontal="center" vertical="center"/>
      <protection locked="0"/>
    </xf>
    <xf numFmtId="0" fontId="5" fillId="0" borderId="17" xfId="0" applyFont="1" applyBorder="1" applyAlignment="1" applyProtection="1">
      <alignment/>
      <protection locked="0"/>
    </xf>
    <xf numFmtId="0" fontId="5" fillId="0" borderId="13" xfId="0" applyFont="1" applyBorder="1" applyAlignment="1" applyProtection="1">
      <alignment/>
      <protection locked="0"/>
    </xf>
    <xf numFmtId="0" fontId="5" fillId="0" borderId="13" xfId="0" applyFont="1" applyBorder="1" applyAlignment="1" applyProtection="1">
      <alignment horizontal="right"/>
      <protection locked="0"/>
    </xf>
    <xf numFmtId="0" fontId="5" fillId="0" borderId="14" xfId="0" applyFont="1" applyBorder="1" applyAlignment="1" applyProtection="1" quotePrefix="1">
      <alignment horizontal="center" vertical="center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8" fillId="0" borderId="13" xfId="0" applyFont="1" applyBorder="1" applyAlignment="1" applyProtection="1">
      <alignment/>
      <protection locked="0"/>
    </xf>
    <xf numFmtId="0" fontId="8" fillId="0" borderId="13" xfId="0" applyFont="1" applyBorder="1" applyAlignment="1" applyProtection="1">
      <alignment horizontal="right"/>
      <protection locked="0"/>
    </xf>
    <xf numFmtId="0" fontId="8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 wrapText="1"/>
      <protection locked="0"/>
    </xf>
    <xf numFmtId="0" fontId="6" fillId="0" borderId="18" xfId="0" applyFont="1" applyBorder="1" applyAlignment="1" applyProtection="1">
      <alignment horizontal="center" vertical="center" wrapText="1"/>
      <protection locked="0"/>
    </xf>
    <xf numFmtId="180" fontId="8" fillId="0" borderId="0" xfId="0" applyNumberFormat="1" applyFont="1" applyAlignment="1" applyProtection="1">
      <alignment horizontal="right" vertical="center"/>
      <protection hidden="1"/>
    </xf>
    <xf numFmtId="0" fontId="5" fillId="0" borderId="15" xfId="0" applyFont="1" applyBorder="1" applyAlignment="1" applyProtection="1">
      <alignment/>
      <protection locked="0"/>
    </xf>
    <xf numFmtId="0" fontId="5" fillId="0" borderId="15" xfId="0" applyFont="1" applyBorder="1" applyAlignment="1" applyProtection="1">
      <alignment horizontal="left"/>
      <protection locked="0"/>
    </xf>
    <xf numFmtId="0" fontId="6" fillId="0" borderId="15" xfId="0" applyFont="1" applyBorder="1" applyAlignment="1" applyProtection="1">
      <alignment/>
      <protection locked="0"/>
    </xf>
    <xf numFmtId="0" fontId="11" fillId="0" borderId="0" xfId="0" applyFont="1" applyAlignment="1" applyProtection="1" quotePrefix="1">
      <alignment horizontal="right"/>
      <protection locked="0"/>
    </xf>
    <xf numFmtId="0" fontId="5" fillId="0" borderId="0" xfId="0" applyFont="1" applyAlignment="1" applyProtection="1">
      <alignment horizontal="left"/>
      <protection locked="0"/>
    </xf>
    <xf numFmtId="0" fontId="8" fillId="0" borderId="13" xfId="0" applyFont="1" applyBorder="1" applyAlignment="1" applyProtection="1">
      <alignment wrapText="1"/>
      <protection locked="0"/>
    </xf>
    <xf numFmtId="0" fontId="5" fillId="0" borderId="15" xfId="0" applyFont="1" applyBorder="1" applyAlignment="1" applyProtection="1">
      <alignment horizontal="right"/>
      <protection locked="0"/>
    </xf>
    <xf numFmtId="179" fontId="8" fillId="0" borderId="0" xfId="46" applyFont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 quotePrefix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11" fillId="0" borderId="15" xfId="0" applyFont="1" applyBorder="1" applyAlignment="1" applyProtection="1">
      <alignment horizontal="right"/>
      <protection locked="0"/>
    </xf>
    <xf numFmtId="0" fontId="11" fillId="0" borderId="0" xfId="0" applyFont="1" applyAlignment="1" applyProtection="1">
      <alignment horizontal="right"/>
      <protection locked="0"/>
    </xf>
    <xf numFmtId="0" fontId="9" fillId="0" borderId="0" xfId="0" applyFont="1" applyAlignment="1" applyProtection="1">
      <alignment horizontal="left"/>
      <protection/>
    </xf>
    <xf numFmtId="0" fontId="5" fillId="0" borderId="11" xfId="47" applyFont="1" applyBorder="1" applyAlignment="1" applyProtection="1">
      <alignment horizontal="center" vertical="center"/>
      <protection locked="0"/>
    </xf>
    <xf numFmtId="0" fontId="5" fillId="0" borderId="0" xfId="47" applyFont="1" applyProtection="1">
      <alignment/>
      <protection locked="0"/>
    </xf>
    <xf numFmtId="0" fontId="5" fillId="0" borderId="10" xfId="47" applyFont="1" applyBorder="1" applyAlignment="1" applyProtection="1">
      <alignment horizontal="center" vertical="center"/>
      <protection locked="0"/>
    </xf>
    <xf numFmtId="0" fontId="8" fillId="0" borderId="10" xfId="47" applyFont="1" applyBorder="1" applyAlignment="1" applyProtection="1">
      <alignment horizontal="center" vertical="center"/>
      <protection locked="0"/>
    </xf>
    <xf numFmtId="0" fontId="5" fillId="0" borderId="12" xfId="47" applyFont="1" applyBorder="1" applyAlignment="1" applyProtection="1" quotePrefix="1">
      <alignment horizontal="center" vertical="center"/>
      <protection locked="0"/>
    </xf>
    <xf numFmtId="0" fontId="5" fillId="0" borderId="17" xfId="47" applyFont="1" applyBorder="1" applyProtection="1">
      <alignment/>
      <protection locked="0"/>
    </xf>
    <xf numFmtId="0" fontId="5" fillId="0" borderId="13" xfId="47" applyFont="1" applyBorder="1" applyProtection="1">
      <alignment/>
      <protection locked="0"/>
    </xf>
    <xf numFmtId="0" fontId="5" fillId="0" borderId="14" xfId="47" applyFont="1" applyBorder="1" applyProtection="1">
      <alignment/>
      <protection locked="0"/>
    </xf>
    <xf numFmtId="0" fontId="5" fillId="0" borderId="14" xfId="47" applyFont="1" applyBorder="1" applyAlignment="1" applyProtection="1" quotePrefix="1">
      <alignment horizontal="center" vertical="center"/>
      <protection locked="0"/>
    </xf>
    <xf numFmtId="0" fontId="5" fillId="0" borderId="14" xfId="47" applyFont="1" applyBorder="1" applyAlignment="1" applyProtection="1">
      <alignment horizontal="center" vertical="center"/>
      <protection locked="0"/>
    </xf>
    <xf numFmtId="0" fontId="7" fillId="0" borderId="0" xfId="47" applyFont="1" applyProtection="1">
      <alignment/>
      <protection locked="0"/>
    </xf>
    <xf numFmtId="0" fontId="8" fillId="0" borderId="13" xfId="47" applyFont="1" applyBorder="1" applyProtection="1">
      <alignment/>
      <protection locked="0"/>
    </xf>
    <xf numFmtId="0" fontId="8" fillId="0" borderId="0" xfId="47" applyFont="1" applyBorder="1" applyProtection="1">
      <alignment/>
      <protection locked="0"/>
    </xf>
    <xf numFmtId="0" fontId="8" fillId="0" borderId="0" xfId="47" applyFont="1" applyProtection="1">
      <alignment/>
      <protection locked="0"/>
    </xf>
    <xf numFmtId="0" fontId="8" fillId="0" borderId="19" xfId="47" applyFont="1" applyBorder="1" applyProtection="1">
      <alignment/>
      <protection locked="0"/>
    </xf>
    <xf numFmtId="0" fontId="6" fillId="0" borderId="0" xfId="47" applyFont="1" applyAlignment="1" applyProtection="1">
      <alignment vertical="center"/>
      <protection locked="0"/>
    </xf>
    <xf numFmtId="0" fontId="6" fillId="0" borderId="13" xfId="47" applyFont="1" applyBorder="1" applyAlignment="1" applyProtection="1">
      <alignment vertical="center"/>
      <protection locked="0"/>
    </xf>
    <xf numFmtId="0" fontId="6" fillId="0" borderId="14" xfId="47" applyFont="1" applyBorder="1" applyAlignment="1" applyProtection="1">
      <alignment vertical="center"/>
      <protection locked="0"/>
    </xf>
    <xf numFmtId="0" fontId="6" fillId="0" borderId="10" xfId="47" applyFont="1" applyBorder="1" applyAlignment="1" applyProtection="1" quotePrefix="1">
      <alignment horizontal="center" vertical="center"/>
      <protection locked="0"/>
    </xf>
    <xf numFmtId="0" fontId="6" fillId="0" borderId="10" xfId="47" applyFont="1" applyBorder="1" applyAlignment="1" applyProtection="1">
      <alignment horizontal="center" vertical="center"/>
      <protection locked="0"/>
    </xf>
    <xf numFmtId="0" fontId="6" fillId="0" borderId="14" xfId="47" applyFont="1" applyBorder="1" applyAlignment="1" applyProtection="1" quotePrefix="1">
      <alignment horizontal="center" vertical="center"/>
      <protection locked="0"/>
    </xf>
    <xf numFmtId="0" fontId="6" fillId="0" borderId="14" xfId="47" applyFont="1" applyBorder="1" applyAlignment="1" applyProtection="1">
      <alignment horizontal="center" vertical="center"/>
      <protection locked="0"/>
    </xf>
    <xf numFmtId="0" fontId="6" fillId="0" borderId="20" xfId="47" applyFont="1" applyBorder="1" applyAlignment="1" applyProtection="1">
      <alignment horizontal="center" vertical="center"/>
      <protection locked="0"/>
    </xf>
    <xf numFmtId="0" fontId="5" fillId="0" borderId="15" xfId="47" applyFont="1" applyBorder="1" applyProtection="1">
      <alignment/>
      <protection locked="0"/>
    </xf>
    <xf numFmtId="0" fontId="6" fillId="0" borderId="15" xfId="47" applyFont="1" applyBorder="1" applyProtection="1">
      <alignment/>
      <protection locked="0"/>
    </xf>
    <xf numFmtId="0" fontId="11" fillId="0" borderId="15" xfId="47" applyFont="1" applyBorder="1" applyAlignment="1" applyProtection="1">
      <alignment horizontal="right"/>
      <protection locked="0"/>
    </xf>
    <xf numFmtId="0" fontId="5" fillId="0" borderId="15" xfId="47" applyFont="1" applyBorder="1" applyAlignment="1" applyProtection="1">
      <alignment horizontal="right"/>
      <protection locked="0"/>
    </xf>
    <xf numFmtId="0" fontId="6" fillId="0" borderId="0" xfId="47" applyFont="1" applyProtection="1">
      <alignment/>
      <protection locked="0"/>
    </xf>
    <xf numFmtId="0" fontId="5" fillId="0" borderId="0" xfId="47" applyFont="1" applyBorder="1" applyProtection="1">
      <alignment/>
      <protection locked="0"/>
    </xf>
    <xf numFmtId="0" fontId="6" fillId="0" borderId="0" xfId="47" applyFont="1" applyBorder="1" applyProtection="1">
      <alignment/>
      <protection locked="0"/>
    </xf>
    <xf numFmtId="0" fontId="11" fillId="0" borderId="0" xfId="47" applyFont="1" applyBorder="1" applyAlignment="1" applyProtection="1">
      <alignment horizontal="right"/>
      <protection locked="0"/>
    </xf>
    <xf numFmtId="0" fontId="6" fillId="0" borderId="19" xfId="47" applyFont="1" applyBorder="1" applyAlignment="1" applyProtection="1">
      <alignment vertical="center"/>
      <protection locked="0"/>
    </xf>
    <xf numFmtId="0" fontId="8" fillId="33" borderId="16" xfId="47" applyFont="1" applyFill="1" applyBorder="1" applyAlignment="1">
      <alignment vertical="top"/>
      <protection/>
    </xf>
    <xf numFmtId="0" fontId="0" fillId="0" borderId="13" xfId="47" applyFont="1" applyBorder="1" applyAlignment="1" applyProtection="1">
      <alignment horizontal="right"/>
      <protection hidden="1" locked="0"/>
    </xf>
    <xf numFmtId="0" fontId="0" fillId="0" borderId="13" xfId="47" applyFont="1" applyBorder="1" applyProtection="1">
      <alignment/>
      <protection hidden="1" locked="0"/>
    </xf>
    <xf numFmtId="0" fontId="0" fillId="0" borderId="13" xfId="46" applyNumberFormat="1" applyFont="1" applyBorder="1" applyAlignment="1" applyProtection="1">
      <alignment horizontal="right"/>
      <protection hidden="1" locked="0"/>
    </xf>
    <xf numFmtId="0" fontId="0" fillId="0" borderId="13" xfId="46" applyNumberFormat="1" applyFont="1" applyBorder="1" applyProtection="1">
      <alignment/>
      <protection hidden="1" locked="0"/>
    </xf>
    <xf numFmtId="0" fontId="0" fillId="0" borderId="13" xfId="46" applyNumberFormat="1" applyFont="1" applyBorder="1" applyAlignment="1" applyProtection="1">
      <alignment horizontal="right"/>
      <protection hidden="1" locked="0"/>
    </xf>
    <xf numFmtId="0" fontId="0" fillId="0" borderId="13" xfId="46" applyNumberFormat="1" applyFont="1" applyBorder="1" applyProtection="1">
      <alignment/>
      <protection hidden="1" locked="0"/>
    </xf>
    <xf numFmtId="179" fontId="5" fillId="0" borderId="0" xfId="63" applyNumberFormat="1" applyFont="1" applyAlignment="1" applyProtection="1">
      <alignment vertical="center"/>
      <protection hidden="1" locked="0"/>
    </xf>
    <xf numFmtId="0" fontId="5" fillId="0" borderId="0" xfId="63" applyNumberFormat="1" applyFont="1" applyBorder="1" applyProtection="1">
      <alignment/>
      <protection hidden="1" locked="0"/>
    </xf>
    <xf numFmtId="0" fontId="5" fillId="0" borderId="0" xfId="63" applyNumberFormat="1" applyFont="1" applyAlignment="1" quotePrefix="1">
      <alignment horizontal="left"/>
      <protection/>
    </xf>
    <xf numFmtId="0" fontId="5" fillId="0" borderId="0" xfId="63" applyNumberFormat="1" applyFont="1" applyBorder="1">
      <alignment/>
      <protection/>
    </xf>
    <xf numFmtId="0" fontId="5" fillId="0" borderId="0" xfId="63" applyNumberFormat="1" applyFont="1" applyBorder="1" applyAlignment="1">
      <alignment horizontal="left"/>
      <protection/>
    </xf>
    <xf numFmtId="0" fontId="5" fillId="0" borderId="0" xfId="63" applyNumberFormat="1" applyFont="1" applyBorder="1" applyAlignment="1" quotePrefix="1">
      <alignment horizontal="left"/>
      <protection/>
    </xf>
    <xf numFmtId="179" fontId="5" fillId="0" borderId="0" xfId="63" applyFont="1" applyBorder="1" applyAlignment="1" applyProtection="1">
      <alignment vertical="center"/>
      <protection hidden="1" locked="0"/>
    </xf>
    <xf numFmtId="0" fontId="5" fillId="0" borderId="0" xfId="64" applyFont="1" applyAlignment="1" quotePrefix="1">
      <alignment horizontal="left"/>
      <protection/>
    </xf>
    <xf numFmtId="0" fontId="5" fillId="0" borderId="0" xfId="64" applyFont="1" applyBorder="1">
      <alignment/>
      <protection/>
    </xf>
    <xf numFmtId="0" fontId="5" fillId="0" borderId="0" xfId="64" applyFont="1" applyProtection="1">
      <alignment/>
      <protection locked="0"/>
    </xf>
    <xf numFmtId="0" fontId="9" fillId="0" borderId="0" xfId="64" applyFont="1" applyBorder="1" applyAlignment="1">
      <alignment horizontal="left"/>
      <protection/>
    </xf>
    <xf numFmtId="0" fontId="5" fillId="0" borderId="0" xfId="64" applyFont="1">
      <alignment/>
      <protection/>
    </xf>
    <xf numFmtId="0" fontId="5" fillId="0" borderId="0" xfId="64" applyFont="1" applyAlignment="1" applyProtection="1">
      <alignment horizontal="left"/>
      <protection locked="0"/>
    </xf>
    <xf numFmtId="0" fontId="5" fillId="0" borderId="0" xfId="64" applyFont="1" applyBorder="1" applyProtection="1">
      <alignment/>
      <protection locked="0"/>
    </xf>
    <xf numFmtId="0" fontId="5" fillId="33" borderId="0" xfId="64" applyFont="1" applyFill="1" applyAlignment="1">
      <alignment/>
      <protection/>
    </xf>
    <xf numFmtId="0" fontId="0" fillId="0" borderId="0" xfId="0" applyFont="1" applyAlignment="1">
      <alignment/>
    </xf>
    <xf numFmtId="0" fontId="5" fillId="0" borderId="0" xfId="63" applyNumberFormat="1" applyFont="1" applyAlignment="1" applyProtection="1">
      <alignment horizontal="left"/>
      <protection hidden="1" locked="0"/>
    </xf>
    <xf numFmtId="0" fontId="5" fillId="0" borderId="0" xfId="64" applyFont="1" applyProtection="1">
      <alignment/>
      <protection hidden="1" locked="0"/>
    </xf>
    <xf numFmtId="0" fontId="5" fillId="0" borderId="0" xfId="62" applyNumberFormat="1" applyFont="1" applyBorder="1">
      <alignment/>
      <protection/>
    </xf>
    <xf numFmtId="0" fontId="8" fillId="0" borderId="0" xfId="62" applyNumberFormat="1" applyFont="1" applyBorder="1">
      <alignment/>
      <protection/>
    </xf>
    <xf numFmtId="0" fontId="14" fillId="0" borderId="0" xfId="62" applyNumberFormat="1" applyFont="1" applyBorder="1">
      <alignment/>
      <protection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13" xfId="0" applyFont="1" applyBorder="1" applyAlignment="1" applyProtection="1" quotePrefix="1">
      <alignment horizontal="left"/>
      <protection locked="0"/>
    </xf>
    <xf numFmtId="0" fontId="8" fillId="0" borderId="0" xfId="0" applyFont="1" applyAlignment="1" applyProtection="1">
      <alignment horizontal="right"/>
      <protection locked="0"/>
    </xf>
    <xf numFmtId="180" fontId="6" fillId="0" borderId="0" xfId="0" applyNumberFormat="1" applyFont="1" applyAlignment="1" applyProtection="1">
      <alignment horizontal="right" vertical="center"/>
      <protection locked="0"/>
    </xf>
    <xf numFmtId="3" fontId="6" fillId="0" borderId="15" xfId="0" applyNumberFormat="1" applyFont="1" applyBorder="1" applyAlignment="1" applyProtection="1">
      <alignment horizontal="left" vertical="center"/>
      <protection locked="0"/>
    </xf>
    <xf numFmtId="3" fontId="6" fillId="0" borderId="15" xfId="0" applyNumberFormat="1" applyFont="1" applyBorder="1" applyAlignment="1" applyProtection="1">
      <alignment horizontal="center" vertical="center"/>
      <protection locked="0"/>
    </xf>
    <xf numFmtId="3" fontId="6" fillId="0" borderId="15" xfId="0" applyNumberFormat="1" applyFont="1" applyBorder="1" applyAlignment="1" applyProtection="1">
      <alignment horizontal="right" vertical="center"/>
      <protection locked="0"/>
    </xf>
    <xf numFmtId="0" fontId="5" fillId="0" borderId="0" xfId="0" applyFont="1" applyAlignment="1" applyProtection="1">
      <alignment horizontal="left" indent="15"/>
      <protection locked="0"/>
    </xf>
    <xf numFmtId="0" fontId="6" fillId="0" borderId="0" xfId="0" applyFont="1" applyAlignment="1" applyProtection="1">
      <alignment horizontal="left" indent="15"/>
      <protection locked="0"/>
    </xf>
    <xf numFmtId="0" fontId="6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 quotePrefix="1">
      <alignment horizontal="left"/>
      <protection locked="0"/>
    </xf>
    <xf numFmtId="180" fontId="6" fillId="0" borderId="0" xfId="0" applyNumberFormat="1" applyFont="1" applyAlignment="1" applyProtection="1">
      <alignment horizontal="right" vertical="center"/>
      <protection/>
    </xf>
    <xf numFmtId="0" fontId="8" fillId="0" borderId="0" xfId="0" applyFont="1" applyAlignment="1" applyProtection="1">
      <alignment/>
      <protection/>
    </xf>
    <xf numFmtId="0" fontId="5" fillId="0" borderId="0" xfId="63" applyNumberFormat="1" applyFont="1" applyBorder="1" applyAlignment="1">
      <alignment vertical="center"/>
      <protection/>
    </xf>
    <xf numFmtId="0" fontId="5" fillId="0" borderId="0" xfId="0" applyFont="1" applyAlignment="1" applyProtection="1" quotePrefix="1">
      <alignment horizontal="left" vertical="center"/>
      <protection/>
    </xf>
    <xf numFmtId="0" fontId="8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5" fillId="0" borderId="0" xfId="64" applyFont="1" applyAlignment="1" quotePrefix="1">
      <alignment horizontal="left" vertical="top"/>
      <protection/>
    </xf>
    <xf numFmtId="0" fontId="5" fillId="0" borderId="0" xfId="64" applyFont="1" applyBorder="1" applyAlignment="1">
      <alignment vertical="top"/>
      <protection/>
    </xf>
    <xf numFmtId="0" fontId="5" fillId="0" borderId="0" xfId="64" applyFont="1" applyAlignment="1" applyProtection="1">
      <alignment vertical="top"/>
      <protection locked="0"/>
    </xf>
    <xf numFmtId="0" fontId="5" fillId="0" borderId="0" xfId="62" applyNumberFormat="1" applyFont="1" applyBorder="1" applyAlignment="1">
      <alignment vertical="center"/>
      <protection/>
    </xf>
    <xf numFmtId="0" fontId="8" fillId="0" borderId="0" xfId="63" applyNumberFormat="1" applyFont="1" applyBorder="1">
      <alignment/>
      <protection/>
    </xf>
    <xf numFmtId="179" fontId="8" fillId="0" borderId="13" xfId="46" applyFont="1" applyBorder="1" applyAlignment="1" applyProtection="1">
      <alignment vertical="center" wrapText="1"/>
      <protection locked="0"/>
    </xf>
    <xf numFmtId="0" fontId="5" fillId="0" borderId="21" xfId="46" applyNumberFormat="1" applyFont="1" applyBorder="1" applyAlignment="1" applyProtection="1">
      <alignment horizontal="center" vertical="center"/>
      <protection hidden="1" locked="0"/>
    </xf>
    <xf numFmtId="0" fontId="5" fillId="0" borderId="10" xfId="46" applyNumberFormat="1" applyFont="1" applyBorder="1" applyAlignment="1" applyProtection="1">
      <alignment horizontal="center" vertical="center"/>
      <protection hidden="1" locked="0"/>
    </xf>
    <xf numFmtId="0" fontId="5" fillId="0" borderId="22" xfId="46" applyNumberFormat="1" applyFont="1" applyBorder="1" applyAlignment="1" applyProtection="1">
      <alignment horizontal="center" vertical="center"/>
      <protection hidden="1" locked="0"/>
    </xf>
    <xf numFmtId="49" fontId="5" fillId="0" borderId="21" xfId="46" applyNumberFormat="1" applyFont="1" applyBorder="1" applyAlignment="1" applyProtection="1">
      <alignment horizontal="center" vertical="center"/>
      <protection hidden="1" locked="0"/>
    </xf>
    <xf numFmtId="49" fontId="5" fillId="0" borderId="10" xfId="46" applyNumberFormat="1" applyFont="1" applyBorder="1" applyAlignment="1" applyProtection="1">
      <alignment horizontal="center" vertical="center"/>
      <protection hidden="1" locked="0"/>
    </xf>
    <xf numFmtId="49" fontId="5" fillId="0" borderId="22" xfId="46" applyNumberFormat="1" applyFont="1" applyBorder="1" applyAlignment="1" applyProtection="1">
      <alignment horizontal="center" vertical="center"/>
      <protection hidden="1" locked="0"/>
    </xf>
    <xf numFmtId="0" fontId="7" fillId="0" borderId="15" xfId="46" applyNumberFormat="1" applyFont="1" applyBorder="1" applyAlignment="1" applyProtection="1" quotePrefix="1">
      <alignment horizontal="center" wrapText="1"/>
      <protection hidden="1" locked="0"/>
    </xf>
    <xf numFmtId="0" fontId="7" fillId="0" borderId="0" xfId="46" applyNumberFormat="1" applyFont="1" applyBorder="1" applyAlignment="1" applyProtection="1" quotePrefix="1">
      <alignment horizontal="center" wrapText="1"/>
      <protection hidden="1" locked="0"/>
    </xf>
    <xf numFmtId="179" fontId="8" fillId="0" borderId="13" xfId="46" applyFont="1" applyBorder="1" applyAlignment="1" applyProtection="1">
      <alignment horizontal="center" vertical="center" wrapText="1"/>
      <protection locked="0"/>
    </xf>
    <xf numFmtId="179" fontId="8" fillId="0" borderId="13" xfId="46" applyFont="1" applyBorder="1" applyAlignment="1" applyProtection="1">
      <alignment horizontal="center" vertical="center" wrapText="1"/>
      <protection hidden="1" locked="0"/>
    </xf>
    <xf numFmtId="0" fontId="6" fillId="0" borderId="15" xfId="46" applyNumberFormat="1" applyFont="1" applyBorder="1" applyAlignment="1" applyProtection="1" quotePrefix="1">
      <alignment horizontal="center" vertical="center"/>
      <protection hidden="1" locked="0"/>
    </xf>
    <xf numFmtId="0" fontId="6" fillId="0" borderId="19" xfId="46" applyNumberFormat="1" applyFont="1" applyBorder="1" applyAlignment="1" applyProtection="1" quotePrefix="1">
      <alignment horizontal="center" vertical="center"/>
      <protection hidden="1" locked="0"/>
    </xf>
    <xf numFmtId="0" fontId="6" fillId="0" borderId="0" xfId="46" applyNumberFormat="1" applyFont="1" applyBorder="1" applyAlignment="1" applyProtection="1" quotePrefix="1">
      <alignment horizontal="center" vertical="center"/>
      <protection hidden="1" locked="0"/>
    </xf>
    <xf numFmtId="0" fontId="6" fillId="0" borderId="16" xfId="46" applyNumberFormat="1" applyFont="1" applyBorder="1" applyAlignment="1" applyProtection="1" quotePrefix="1">
      <alignment horizontal="center" vertical="center"/>
      <protection hidden="1" locked="0"/>
    </xf>
    <xf numFmtId="0" fontId="6" fillId="0" borderId="23" xfId="46" applyNumberFormat="1" applyFont="1" applyBorder="1" applyAlignment="1" applyProtection="1" quotePrefix="1">
      <alignment horizontal="center" vertical="center"/>
      <protection hidden="1" locked="0"/>
    </xf>
    <xf numFmtId="0" fontId="6" fillId="0" borderId="24" xfId="46" applyNumberFormat="1" applyFont="1" applyBorder="1" applyAlignment="1" applyProtection="1" quotePrefix="1">
      <alignment horizontal="center" vertical="center"/>
      <protection hidden="1" locked="0"/>
    </xf>
    <xf numFmtId="0" fontId="5" fillId="0" borderId="25" xfId="46" applyNumberFormat="1" applyFont="1" applyBorder="1" applyAlignment="1" applyProtection="1">
      <alignment horizontal="center" vertical="center" wrapText="1"/>
      <protection hidden="1" locked="0"/>
    </xf>
    <xf numFmtId="0" fontId="5" fillId="0" borderId="19" xfId="46" applyNumberFormat="1" applyFont="1" applyBorder="1" applyAlignment="1" applyProtection="1">
      <alignment horizontal="center" vertical="center" wrapText="1"/>
      <protection hidden="1" locked="0"/>
    </xf>
    <xf numFmtId="0" fontId="5" fillId="0" borderId="17" xfId="46" applyNumberFormat="1" applyFont="1" applyBorder="1" applyAlignment="1" applyProtection="1">
      <alignment horizontal="center" vertical="center" wrapText="1"/>
      <protection hidden="1" locked="0"/>
    </xf>
    <xf numFmtId="0" fontId="5" fillId="0" borderId="14" xfId="46" applyNumberFormat="1" applyFont="1" applyBorder="1" applyAlignment="1" applyProtection="1">
      <alignment horizontal="center" vertical="center" wrapText="1"/>
      <protection hidden="1" locked="0"/>
    </xf>
    <xf numFmtId="0" fontId="5" fillId="0" borderId="25" xfId="46" applyNumberFormat="1" applyFont="1" applyBorder="1" applyAlignment="1" applyProtection="1">
      <alignment horizontal="center" vertical="center"/>
      <protection hidden="1" locked="0"/>
    </xf>
    <xf numFmtId="0" fontId="5" fillId="0" borderId="19" xfId="46" applyNumberFormat="1" applyFont="1" applyBorder="1" applyAlignment="1" applyProtection="1">
      <alignment horizontal="center" vertical="center"/>
      <protection hidden="1" locked="0"/>
    </xf>
    <xf numFmtId="0" fontId="5" fillId="0" borderId="26" xfId="46" applyNumberFormat="1" applyFont="1" applyBorder="1" applyAlignment="1" applyProtection="1">
      <alignment horizontal="center" vertical="center"/>
      <protection hidden="1" locked="0"/>
    </xf>
    <xf numFmtId="0" fontId="5" fillId="0" borderId="24" xfId="46" applyNumberFormat="1" applyFont="1" applyBorder="1" applyAlignment="1" applyProtection="1">
      <alignment horizontal="center" vertical="center"/>
      <protection hidden="1" locked="0"/>
    </xf>
    <xf numFmtId="0" fontId="5" fillId="0" borderId="25" xfId="46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19" xfId="46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6" xfId="46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4" xfId="46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7" xfId="46" applyNumberFormat="1" applyFont="1" applyBorder="1" applyAlignment="1" applyProtection="1">
      <alignment horizontal="center" vertical="center"/>
      <protection hidden="1" locked="0"/>
    </xf>
    <xf numFmtId="0" fontId="5" fillId="0" borderId="28" xfId="46" applyNumberFormat="1" applyFont="1" applyBorder="1" applyAlignment="1" applyProtection="1">
      <alignment horizontal="center" vertical="center"/>
      <protection hidden="1" locked="0"/>
    </xf>
    <xf numFmtId="0" fontId="5" fillId="0" borderId="29" xfId="46" applyNumberFormat="1" applyFont="1" applyBorder="1" applyAlignment="1" applyProtection="1" quotePrefix="1">
      <alignment horizontal="center" vertical="center"/>
      <protection hidden="1" locked="0"/>
    </xf>
    <xf numFmtId="0" fontId="5" fillId="0" borderId="27" xfId="46" applyNumberFormat="1" applyFont="1" applyBorder="1" applyAlignment="1" applyProtection="1" quotePrefix="1">
      <alignment horizontal="center" vertical="center"/>
      <protection hidden="1" locked="0"/>
    </xf>
    <xf numFmtId="0" fontId="5" fillId="0" borderId="29" xfId="46" applyNumberFormat="1" applyFont="1" applyBorder="1" applyAlignment="1" applyProtection="1">
      <alignment horizontal="center" vertical="center"/>
      <protection hidden="1" locked="0"/>
    </xf>
    <xf numFmtId="0" fontId="5" fillId="0" borderId="30" xfId="46" applyNumberFormat="1" applyFont="1" applyBorder="1" applyAlignment="1" applyProtection="1">
      <alignment horizontal="center" vertical="center"/>
      <protection hidden="1" locked="0"/>
    </xf>
    <xf numFmtId="0" fontId="5" fillId="0" borderId="25" xfId="46" applyNumberFormat="1" applyFont="1" applyBorder="1" applyAlignment="1" applyProtection="1" quotePrefix="1">
      <alignment horizontal="center" vertical="center"/>
      <protection hidden="1" locked="0"/>
    </xf>
    <xf numFmtId="0" fontId="5" fillId="0" borderId="19" xfId="46" applyNumberFormat="1" applyFont="1" applyBorder="1" applyAlignment="1" applyProtection="1" quotePrefix="1">
      <alignment horizontal="center" vertical="center"/>
      <protection hidden="1" locked="0"/>
    </xf>
    <xf numFmtId="0" fontId="5" fillId="0" borderId="26" xfId="46" applyNumberFormat="1" applyFont="1" applyBorder="1" applyAlignment="1" applyProtection="1" quotePrefix="1">
      <alignment horizontal="center" vertical="center"/>
      <protection hidden="1" locked="0"/>
    </xf>
    <xf numFmtId="0" fontId="5" fillId="0" borderId="24" xfId="46" applyNumberFormat="1" applyFont="1" applyBorder="1" applyAlignment="1" applyProtection="1" quotePrefix="1">
      <alignment horizontal="center" vertical="center"/>
      <protection hidden="1" locked="0"/>
    </xf>
    <xf numFmtId="0" fontId="5" fillId="0" borderId="27" xfId="46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8" xfId="46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9" xfId="46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30" xfId="46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15" xfId="46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3" xfId="46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31" xfId="46" applyNumberFormat="1" applyFont="1" applyBorder="1" applyAlignment="1" applyProtection="1">
      <alignment horizontal="center" vertical="center"/>
      <protection hidden="1" locked="0"/>
    </xf>
    <xf numFmtId="0" fontId="5" fillId="0" borderId="32" xfId="46" applyNumberFormat="1" applyFont="1" applyBorder="1" applyAlignment="1" applyProtection="1">
      <alignment horizontal="center" vertical="center"/>
      <protection hidden="1" locked="0"/>
    </xf>
    <xf numFmtId="0" fontId="5" fillId="0" borderId="31" xfId="46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32" xfId="46" applyNumberFormat="1" applyFont="1" applyBorder="1" applyAlignment="1" applyProtection="1" quotePrefix="1">
      <alignment horizontal="center" vertical="center" wrapText="1"/>
      <protection hidden="1" locked="0"/>
    </xf>
    <xf numFmtId="0" fontId="6" fillId="0" borderId="31" xfId="46" applyNumberFormat="1" applyFont="1" applyBorder="1" applyAlignment="1" applyProtection="1" quotePrefix="1">
      <alignment horizontal="center" vertical="center" wrapText="1"/>
      <protection hidden="1" locked="0"/>
    </xf>
    <xf numFmtId="0" fontId="6" fillId="0" borderId="32" xfId="46" applyNumberFormat="1" applyFont="1" applyBorder="1" applyAlignment="1" applyProtection="1" quotePrefix="1">
      <alignment horizontal="center" vertical="center" wrapText="1"/>
      <protection hidden="1" locked="0"/>
    </xf>
    <xf numFmtId="0" fontId="6" fillId="0" borderId="33" xfId="46" applyNumberFormat="1" applyFont="1" applyBorder="1" applyAlignment="1" applyProtection="1">
      <alignment horizontal="left" vertical="center"/>
      <protection hidden="1" locked="0"/>
    </xf>
    <xf numFmtId="0" fontId="6" fillId="0" borderId="34" xfId="46" applyNumberFormat="1" applyFont="1" applyBorder="1" applyAlignment="1" applyProtection="1">
      <alignment horizontal="left" vertical="center"/>
      <protection hidden="1" locked="0"/>
    </xf>
    <xf numFmtId="0" fontId="6" fillId="0" borderId="0" xfId="0" applyFont="1" applyFill="1" applyBorder="1" applyAlignment="1" quotePrefix="1">
      <alignment horizontal="left" vertical="center" indent="1"/>
    </xf>
    <xf numFmtId="0" fontId="6" fillId="0" borderId="16" xfId="0" applyFont="1" applyFill="1" applyBorder="1" applyAlignment="1">
      <alignment horizontal="left" vertical="center" indent="1"/>
    </xf>
    <xf numFmtId="0" fontId="6" fillId="0" borderId="0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 indent="1"/>
    </xf>
    <xf numFmtId="0" fontId="5" fillId="0" borderId="0" xfId="46" applyNumberFormat="1" applyFont="1" applyBorder="1" applyAlignment="1" applyProtection="1" quotePrefix="1">
      <alignment horizontal="center"/>
      <protection hidden="1" locked="0"/>
    </xf>
    <xf numFmtId="0" fontId="6" fillId="0" borderId="0" xfId="46" applyNumberFormat="1" applyFont="1" applyBorder="1" applyAlignment="1" applyProtection="1">
      <alignment horizontal="left" vertical="center"/>
      <protection hidden="1" locked="0"/>
    </xf>
    <xf numFmtId="0" fontId="6" fillId="0" borderId="35" xfId="46" applyNumberFormat="1" applyFont="1" applyBorder="1" applyAlignment="1" applyProtection="1">
      <alignment horizontal="left" vertical="center"/>
      <protection hidden="1" locked="0"/>
    </xf>
    <xf numFmtId="0" fontId="6" fillId="0" borderId="13" xfId="46" applyNumberFormat="1" applyFont="1" applyBorder="1" applyAlignment="1" applyProtection="1">
      <alignment horizontal="left" vertical="center"/>
      <protection hidden="1" locked="0"/>
    </xf>
    <xf numFmtId="0" fontId="6" fillId="0" borderId="32" xfId="46" applyNumberFormat="1" applyFont="1" applyBorder="1" applyAlignment="1" applyProtection="1">
      <alignment horizontal="left" vertical="center"/>
      <protection hidden="1" locked="0"/>
    </xf>
    <xf numFmtId="0" fontId="5" fillId="0" borderId="21" xfId="47" applyFont="1" applyBorder="1" applyAlignment="1" applyProtection="1">
      <alignment horizontal="center" vertical="center"/>
      <protection hidden="1" locked="0"/>
    </xf>
    <xf numFmtId="0" fontId="5" fillId="0" borderId="10" xfId="47" applyFont="1" applyBorder="1" applyAlignment="1" applyProtection="1">
      <alignment horizontal="center" vertical="center"/>
      <protection hidden="1" locked="0"/>
    </xf>
    <xf numFmtId="0" fontId="5" fillId="0" borderId="22" xfId="47" applyFont="1" applyBorder="1" applyAlignment="1" applyProtection="1">
      <alignment horizontal="center" vertical="center"/>
      <protection hidden="1" locked="0"/>
    </xf>
    <xf numFmtId="49" fontId="5" fillId="0" borderId="21" xfId="47" applyNumberFormat="1" applyFont="1" applyBorder="1" applyAlignment="1" applyProtection="1">
      <alignment horizontal="center" vertical="center"/>
      <protection hidden="1" locked="0"/>
    </xf>
    <xf numFmtId="49" fontId="5" fillId="0" borderId="10" xfId="47" applyNumberFormat="1" applyFont="1" applyBorder="1" applyAlignment="1" applyProtection="1">
      <alignment horizontal="center" vertical="center"/>
      <protection hidden="1" locked="0"/>
    </xf>
    <xf numFmtId="49" fontId="5" fillId="0" borderId="22" xfId="47" applyNumberFormat="1" applyFont="1" applyBorder="1" applyAlignment="1" applyProtection="1">
      <alignment horizontal="center" vertical="center"/>
      <protection hidden="1" locked="0"/>
    </xf>
    <xf numFmtId="0" fontId="7" fillId="0" borderId="15" xfId="47" applyFont="1" applyBorder="1" applyAlignment="1" applyProtection="1" quotePrefix="1">
      <alignment horizontal="center" wrapText="1"/>
      <protection hidden="1" locked="0"/>
    </xf>
    <xf numFmtId="0" fontId="7" fillId="0" borderId="0" xfId="47" applyFont="1" applyBorder="1" applyAlignment="1" applyProtection="1" quotePrefix="1">
      <alignment horizontal="center" wrapText="1"/>
      <protection hidden="1" locked="0"/>
    </xf>
    <xf numFmtId="0" fontId="5" fillId="0" borderId="36" xfId="0" applyFont="1" applyBorder="1" applyAlignment="1" applyProtection="1">
      <alignment horizontal="center" vertical="center"/>
      <protection hidden="1" locked="0"/>
    </xf>
    <xf numFmtId="0" fontId="5" fillId="0" borderId="22" xfId="0" applyFont="1" applyBorder="1" applyAlignment="1" applyProtection="1">
      <alignment horizontal="center" vertical="center"/>
      <protection hidden="1" locked="0"/>
    </xf>
    <xf numFmtId="0" fontId="5" fillId="0" borderId="13" xfId="0" applyFont="1" applyBorder="1" applyAlignment="1" applyProtection="1">
      <alignment horizontal="right"/>
      <protection hidden="1" locked="0"/>
    </xf>
    <xf numFmtId="0" fontId="5" fillId="0" borderId="32" xfId="0" applyFont="1" applyBorder="1" applyAlignment="1" applyProtection="1">
      <alignment horizontal="right"/>
      <protection hidden="1" locked="0"/>
    </xf>
    <xf numFmtId="0" fontId="5" fillId="0" borderId="36" xfId="0" applyFont="1" applyBorder="1" applyAlignment="1" applyProtection="1" quotePrefix="1">
      <alignment horizontal="center" vertical="center"/>
      <protection hidden="1" locked="0"/>
    </xf>
    <xf numFmtId="0" fontId="5" fillId="0" borderId="22" xfId="0" applyFont="1" applyBorder="1" applyAlignment="1" applyProtection="1" quotePrefix="1">
      <alignment horizontal="center" vertical="center"/>
      <protection hidden="1" locked="0"/>
    </xf>
    <xf numFmtId="49" fontId="5" fillId="0" borderId="36" xfId="0" applyNumberFormat="1" applyFont="1" applyBorder="1" applyAlignment="1" applyProtection="1" quotePrefix="1">
      <alignment horizontal="center" vertical="center"/>
      <protection hidden="1" locked="0"/>
    </xf>
    <xf numFmtId="49" fontId="5" fillId="0" borderId="22" xfId="0" applyNumberFormat="1" applyFont="1" applyBorder="1" applyAlignment="1" applyProtection="1" quotePrefix="1">
      <alignment horizontal="center" vertical="center"/>
      <protection hidden="1" locked="0"/>
    </xf>
    <xf numFmtId="0" fontId="5" fillId="0" borderId="29" xfId="0" applyFont="1" applyBorder="1" applyAlignment="1" applyProtection="1" quotePrefix="1">
      <alignment horizontal="center" vertical="center"/>
      <protection hidden="1" locked="0"/>
    </xf>
    <xf numFmtId="0" fontId="5" fillId="0" borderId="27" xfId="0" applyFont="1" applyBorder="1" applyAlignment="1" applyProtection="1" quotePrefix="1">
      <alignment horizontal="center" vertical="center"/>
      <protection hidden="1" locked="0"/>
    </xf>
    <xf numFmtId="0" fontId="8" fillId="0" borderId="0" xfId="0" applyFont="1" applyAlignment="1" applyProtection="1">
      <alignment horizontal="center" wrapText="1"/>
      <protection hidden="1" locked="0"/>
    </xf>
    <xf numFmtId="0" fontId="5" fillId="0" borderId="21" xfId="0" applyFont="1" applyBorder="1" applyAlignment="1" applyProtection="1">
      <alignment horizontal="center" vertical="center"/>
      <protection hidden="1" locked="0"/>
    </xf>
    <xf numFmtId="0" fontId="5" fillId="0" borderId="31" xfId="0" applyFont="1" applyBorder="1" applyAlignment="1" applyProtection="1" quotePrefix="1">
      <alignment horizontal="center" vertical="center"/>
      <protection hidden="1" locked="0"/>
    </xf>
    <xf numFmtId="0" fontId="5" fillId="0" borderId="32" xfId="0" applyFont="1" applyBorder="1" applyAlignment="1" applyProtection="1" quotePrefix="1">
      <alignment horizontal="center" vertical="center"/>
      <protection hidden="1" locked="0"/>
    </xf>
    <xf numFmtId="0" fontId="7" fillId="0" borderId="15" xfId="0" applyFont="1" applyBorder="1" applyAlignment="1" applyProtection="1" quotePrefix="1">
      <alignment horizontal="center"/>
      <protection hidden="1" locked="0"/>
    </xf>
    <xf numFmtId="0" fontId="7" fillId="0" borderId="0" xfId="0" applyFont="1" applyBorder="1" applyAlignment="1" applyProtection="1" quotePrefix="1">
      <alignment horizontal="center"/>
      <protection hidden="1" locked="0"/>
    </xf>
    <xf numFmtId="0" fontId="8" fillId="0" borderId="13" xfId="0" applyFont="1" applyBorder="1" applyAlignment="1" applyProtection="1">
      <alignment horizontal="center" wrapText="1"/>
      <protection locked="0"/>
    </xf>
    <xf numFmtId="0" fontId="8" fillId="0" borderId="13" xfId="0" applyFont="1" applyBorder="1" applyAlignment="1" applyProtection="1">
      <alignment horizontal="right"/>
      <protection hidden="1" locked="0"/>
    </xf>
    <xf numFmtId="0" fontId="6" fillId="0" borderId="15" xfId="0" applyFont="1" applyBorder="1" applyAlignment="1" applyProtection="1">
      <alignment horizontal="center" vertical="center" wrapText="1"/>
      <protection hidden="1" locked="0"/>
    </xf>
    <xf numFmtId="0" fontId="6" fillId="0" borderId="19" xfId="0" applyFont="1" applyBorder="1" applyAlignment="1" applyProtection="1">
      <alignment horizontal="center" vertical="center" wrapText="1"/>
      <protection hidden="1" locked="0"/>
    </xf>
    <xf numFmtId="0" fontId="6" fillId="0" borderId="0" xfId="0" applyFont="1" applyBorder="1" applyAlignment="1" applyProtection="1">
      <alignment horizontal="center" vertical="center" wrapText="1"/>
      <protection hidden="1" locked="0"/>
    </xf>
    <xf numFmtId="0" fontId="6" fillId="0" borderId="16" xfId="0" applyFont="1" applyBorder="1" applyAlignment="1" applyProtection="1">
      <alignment horizontal="center" vertical="center" wrapText="1"/>
      <protection hidden="1" locked="0"/>
    </xf>
    <xf numFmtId="0" fontId="6" fillId="0" borderId="23" xfId="0" applyFont="1" applyBorder="1" applyAlignment="1" applyProtection="1">
      <alignment horizontal="center" vertical="center" wrapText="1"/>
      <protection hidden="1" locked="0"/>
    </xf>
    <xf numFmtId="0" fontId="6" fillId="0" borderId="24" xfId="0" applyFont="1" applyBorder="1" applyAlignment="1" applyProtection="1">
      <alignment horizontal="center" vertical="center" wrapText="1"/>
      <protection hidden="1" locked="0"/>
    </xf>
    <xf numFmtId="0" fontId="5" fillId="0" borderId="25" xfId="0" applyFont="1" applyBorder="1" applyAlignment="1" applyProtection="1" quotePrefix="1">
      <alignment horizontal="center" vertical="center"/>
      <protection hidden="1" locked="0"/>
    </xf>
    <xf numFmtId="0" fontId="5" fillId="0" borderId="19" xfId="0" applyFont="1" applyBorder="1" applyAlignment="1" applyProtection="1" quotePrefix="1">
      <alignment horizontal="center" vertical="center"/>
      <protection hidden="1" locked="0"/>
    </xf>
    <xf numFmtId="0" fontId="5" fillId="0" borderId="17" xfId="0" applyFont="1" applyBorder="1" applyAlignment="1" applyProtection="1" quotePrefix="1">
      <alignment horizontal="center" vertical="center"/>
      <protection hidden="1" locked="0"/>
    </xf>
    <xf numFmtId="0" fontId="5" fillId="0" borderId="14" xfId="0" applyFont="1" applyBorder="1" applyAlignment="1" applyProtection="1" quotePrefix="1">
      <alignment horizontal="center" vertical="center"/>
      <protection hidden="1" locked="0"/>
    </xf>
    <xf numFmtId="0" fontId="5" fillId="0" borderId="25" xfId="0" applyFont="1" applyBorder="1" applyAlignment="1" applyProtection="1">
      <alignment horizontal="center" vertical="center"/>
      <protection hidden="1" locked="0"/>
    </xf>
    <xf numFmtId="0" fontId="5" fillId="0" borderId="27" xfId="0" applyFont="1" applyBorder="1" applyAlignment="1" applyProtection="1">
      <alignment horizontal="center" vertical="center"/>
      <protection hidden="1" locked="0"/>
    </xf>
    <xf numFmtId="0" fontId="5" fillId="0" borderId="26" xfId="0" applyFont="1" applyBorder="1" applyAlignment="1" applyProtection="1">
      <alignment horizontal="center" vertical="center"/>
      <protection hidden="1" locked="0"/>
    </xf>
    <xf numFmtId="0" fontId="5" fillId="0" borderId="28" xfId="0" applyFont="1" applyBorder="1" applyAlignment="1" applyProtection="1">
      <alignment horizontal="center" vertical="center"/>
      <protection hidden="1" locked="0"/>
    </xf>
    <xf numFmtId="0" fontId="5" fillId="0" borderId="0" xfId="0" applyFont="1" applyAlignment="1" applyProtection="1" quotePrefix="1">
      <alignment horizontal="center"/>
      <protection hidden="1" locked="0"/>
    </xf>
    <xf numFmtId="0" fontId="5" fillId="0" borderId="29" xfId="0" applyFont="1" applyBorder="1" applyAlignment="1" applyProtection="1" quotePrefix="1">
      <alignment horizontal="center" vertical="center" wrapText="1"/>
      <protection hidden="1" locked="0"/>
    </xf>
    <xf numFmtId="0" fontId="5" fillId="0" borderId="15" xfId="0" applyFont="1" applyBorder="1" applyAlignment="1" applyProtection="1" quotePrefix="1">
      <alignment horizontal="center" vertical="center" wrapText="1"/>
      <protection hidden="1" locked="0"/>
    </xf>
    <xf numFmtId="0" fontId="5" fillId="0" borderId="30" xfId="0" applyFont="1" applyBorder="1" applyAlignment="1" applyProtection="1" quotePrefix="1">
      <alignment horizontal="center" vertical="center" wrapText="1"/>
      <protection hidden="1" locked="0"/>
    </xf>
    <xf numFmtId="0" fontId="5" fillId="0" borderId="23" xfId="0" applyFont="1" applyBorder="1" applyAlignment="1" applyProtection="1" quotePrefix="1">
      <alignment horizontal="center" vertical="center" wrapText="1"/>
      <protection hidden="1" locked="0"/>
    </xf>
    <xf numFmtId="0" fontId="8" fillId="0" borderId="0" xfId="0" applyFont="1" applyAlignment="1" applyProtection="1">
      <alignment horizontal="center" wrapText="1"/>
      <protection locked="0"/>
    </xf>
    <xf numFmtId="0" fontId="7" fillId="0" borderId="15" xfId="0" applyFont="1" applyBorder="1" applyAlignment="1" applyProtection="1" quotePrefix="1">
      <alignment horizontal="center"/>
      <protection locked="0"/>
    </xf>
    <xf numFmtId="0" fontId="7" fillId="0" borderId="0" xfId="0" applyFont="1" applyBorder="1" applyAlignment="1" applyProtection="1" quotePrefix="1">
      <alignment horizontal="center"/>
      <protection locked="0"/>
    </xf>
    <xf numFmtId="0" fontId="6" fillId="0" borderId="25" xfId="0" applyFont="1" applyBorder="1" applyAlignment="1" applyProtection="1" quotePrefix="1">
      <alignment horizontal="center" vertical="center"/>
      <protection locked="0"/>
    </xf>
    <xf numFmtId="0" fontId="6" fillId="0" borderId="27" xfId="0" applyFont="1" applyBorder="1" applyAlignment="1" applyProtection="1" quotePrefix="1">
      <alignment horizontal="center" vertical="center"/>
      <protection locked="0"/>
    </xf>
    <xf numFmtId="0" fontId="6" fillId="0" borderId="37" xfId="0" applyFont="1" applyBorder="1" applyAlignment="1" applyProtection="1" quotePrefix="1">
      <alignment horizontal="center" vertical="center"/>
      <protection locked="0"/>
    </xf>
    <xf numFmtId="0" fontId="6" fillId="0" borderId="35" xfId="0" applyFont="1" applyBorder="1" applyAlignment="1" applyProtection="1" quotePrefix="1">
      <alignment horizontal="center" vertical="center"/>
      <protection locked="0"/>
    </xf>
    <xf numFmtId="0" fontId="6" fillId="0" borderId="26" xfId="0" applyFont="1" applyBorder="1" applyAlignment="1" applyProtection="1" quotePrefix="1">
      <alignment horizontal="center" vertical="center"/>
      <protection locked="0"/>
    </xf>
    <xf numFmtId="0" fontId="6" fillId="0" borderId="28" xfId="0" applyFont="1" applyBorder="1" applyAlignment="1" applyProtection="1" quotePrefix="1">
      <alignment horizontal="center" vertical="center"/>
      <protection locked="0"/>
    </xf>
    <xf numFmtId="0" fontId="6" fillId="0" borderId="29" xfId="0" applyFont="1" applyBorder="1" applyAlignment="1" applyProtection="1">
      <alignment horizontal="center" vertical="center"/>
      <protection locked="0"/>
    </xf>
    <xf numFmtId="0" fontId="6" fillId="0" borderId="19" xfId="0" applyFont="1" applyBorder="1" applyAlignment="1" applyProtection="1">
      <alignment horizontal="center" vertical="center"/>
      <protection locked="0"/>
    </xf>
    <xf numFmtId="0" fontId="6" fillId="0" borderId="30" xfId="0" applyFont="1" applyBorder="1" applyAlignment="1" applyProtection="1">
      <alignment horizontal="center" vertical="center"/>
      <protection locked="0"/>
    </xf>
    <xf numFmtId="0" fontId="6" fillId="0" borderId="24" xfId="0" applyFont="1" applyBorder="1" applyAlignment="1" applyProtection="1">
      <alignment horizontal="center" vertical="center"/>
      <protection locked="0"/>
    </xf>
    <xf numFmtId="0" fontId="6" fillId="0" borderId="25" xfId="0" applyFont="1" applyBorder="1" applyAlignment="1" applyProtection="1">
      <alignment horizontal="center" vertical="center"/>
      <protection locked="0"/>
    </xf>
    <xf numFmtId="0" fontId="6" fillId="0" borderId="26" xfId="0" applyFont="1" applyBorder="1" applyAlignment="1" applyProtection="1">
      <alignment horizontal="center" vertical="center"/>
      <protection locked="0"/>
    </xf>
    <xf numFmtId="0" fontId="6" fillId="0" borderId="25" xfId="0" applyFont="1" applyBorder="1" applyAlignment="1" applyProtection="1" quotePrefix="1">
      <alignment horizontal="center" vertical="center" wrapText="1"/>
      <protection locked="0"/>
    </xf>
    <xf numFmtId="0" fontId="6" fillId="0" borderId="27" xfId="0" applyFont="1" applyBorder="1" applyAlignment="1" applyProtection="1" quotePrefix="1">
      <alignment horizontal="center" vertical="center" wrapText="1"/>
      <protection locked="0"/>
    </xf>
    <xf numFmtId="0" fontId="6" fillId="0" borderId="26" xfId="0" applyFont="1" applyBorder="1" applyAlignment="1" applyProtection="1" quotePrefix="1">
      <alignment horizontal="center" vertical="center" wrapText="1"/>
      <protection locked="0"/>
    </xf>
    <xf numFmtId="0" fontId="6" fillId="0" borderId="28" xfId="0" applyFont="1" applyBorder="1" applyAlignment="1" applyProtection="1" quotePrefix="1">
      <alignment horizontal="center" vertical="center" wrapText="1"/>
      <protection locked="0"/>
    </xf>
    <xf numFmtId="0" fontId="6" fillId="0" borderId="29" xfId="0" applyFont="1" applyBorder="1" applyAlignment="1" applyProtection="1" quotePrefix="1">
      <alignment horizontal="center" vertical="center" wrapText="1"/>
      <protection locked="0"/>
    </xf>
    <xf numFmtId="0" fontId="6" fillId="0" borderId="38" xfId="0" applyFont="1" applyBorder="1" applyAlignment="1" applyProtection="1" quotePrefix="1">
      <alignment horizontal="center" vertical="center" wrapText="1"/>
      <protection locked="0"/>
    </xf>
    <xf numFmtId="0" fontId="6" fillId="0" borderId="30" xfId="0" applyFont="1" applyBorder="1" applyAlignment="1" applyProtection="1" quotePrefix="1">
      <alignment horizontal="center" vertical="center" wrapText="1"/>
      <protection locked="0"/>
    </xf>
    <xf numFmtId="0" fontId="6" fillId="0" borderId="39" xfId="0" applyFont="1" applyBorder="1" applyAlignment="1" applyProtection="1" quotePrefix="1">
      <alignment horizontal="center" vertical="center" wrapText="1"/>
      <protection locked="0"/>
    </xf>
    <xf numFmtId="0" fontId="6" fillId="0" borderId="40" xfId="0" applyFont="1" applyBorder="1" applyAlignment="1" applyProtection="1" quotePrefix="1">
      <alignment horizontal="center" vertical="center" wrapText="1"/>
      <protection locked="0"/>
    </xf>
    <xf numFmtId="0" fontId="6" fillId="0" borderId="41" xfId="0" applyFont="1" applyBorder="1" applyAlignment="1" applyProtection="1" quotePrefix="1">
      <alignment horizontal="center" vertical="center" wrapText="1"/>
      <protection locked="0"/>
    </xf>
    <xf numFmtId="0" fontId="6" fillId="0" borderId="42" xfId="0" applyFont="1" applyBorder="1" applyAlignment="1" applyProtection="1" quotePrefix="1">
      <alignment horizontal="center" vertical="center" wrapText="1"/>
      <protection locked="0"/>
    </xf>
    <xf numFmtId="0" fontId="6" fillId="0" borderId="43" xfId="0" applyFont="1" applyBorder="1" applyAlignment="1" applyProtection="1" quotePrefix="1">
      <alignment horizontal="center" vertical="center" wrapText="1"/>
      <protection locked="0"/>
    </xf>
    <xf numFmtId="0" fontId="5" fillId="0" borderId="0" xfId="0" applyFont="1" applyAlignment="1" applyProtection="1" quotePrefix="1">
      <alignment horizontal="center"/>
      <protection locked="0"/>
    </xf>
    <xf numFmtId="0" fontId="6" fillId="0" borderId="19" xfId="0" applyFont="1" applyBorder="1" applyAlignment="1" applyProtection="1" quotePrefix="1">
      <alignment horizontal="center" vertical="center" wrapText="1"/>
      <protection locked="0"/>
    </xf>
    <xf numFmtId="0" fontId="6" fillId="0" borderId="24" xfId="0" applyFont="1" applyBorder="1" applyAlignment="1" applyProtection="1" quotePrefix="1">
      <alignment horizontal="center" vertical="center" wrapText="1"/>
      <protection locked="0"/>
    </xf>
    <xf numFmtId="0" fontId="6" fillId="0" borderId="37" xfId="0" applyFont="1" applyBorder="1" applyAlignment="1" applyProtection="1" quotePrefix="1">
      <alignment horizontal="center" vertical="center" wrapText="1"/>
      <protection locked="0"/>
    </xf>
    <xf numFmtId="0" fontId="6" fillId="0" borderId="35" xfId="0" applyFont="1" applyBorder="1" applyAlignment="1" applyProtection="1" quotePrefix="1">
      <alignment horizontal="center" vertical="center" wrapText="1"/>
      <protection locked="0"/>
    </xf>
    <xf numFmtId="0" fontId="6" fillId="0" borderId="36" xfId="0" applyFont="1" applyBorder="1" applyAlignment="1" applyProtection="1" quotePrefix="1">
      <alignment horizontal="center" vertical="center"/>
      <protection locked="0"/>
    </xf>
    <xf numFmtId="0" fontId="6" fillId="0" borderId="22" xfId="0" applyFont="1" applyBorder="1" applyAlignment="1" applyProtection="1" quotePrefix="1">
      <alignment horizontal="center" vertical="center"/>
      <protection locked="0"/>
    </xf>
    <xf numFmtId="0" fontId="6" fillId="0" borderId="36" xfId="0" applyFont="1" applyBorder="1" applyAlignment="1" applyProtection="1">
      <alignment horizontal="center" vertical="center"/>
      <protection locked="0"/>
    </xf>
    <xf numFmtId="0" fontId="6" fillId="0" borderId="22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right"/>
      <protection locked="0"/>
    </xf>
    <xf numFmtId="0" fontId="5" fillId="0" borderId="35" xfId="0" applyFont="1" applyBorder="1" applyAlignment="1" applyProtection="1">
      <alignment horizontal="right"/>
      <protection locked="0"/>
    </xf>
    <xf numFmtId="0" fontId="7" fillId="0" borderId="15" xfId="0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8" fillId="0" borderId="13" xfId="0" applyFont="1" applyBorder="1" applyAlignment="1" applyProtection="1">
      <alignment horizontal="right"/>
      <protection locked="0"/>
    </xf>
    <xf numFmtId="0" fontId="11" fillId="0" borderId="15" xfId="0" applyFont="1" applyBorder="1" applyAlignment="1" applyProtection="1">
      <alignment horizontal="right"/>
      <protection locked="0"/>
    </xf>
    <xf numFmtId="0" fontId="11" fillId="0" borderId="0" xfId="0" applyFont="1" applyAlignment="1" applyProtection="1" quotePrefix="1">
      <alignment horizontal="right"/>
      <protection locked="0"/>
    </xf>
    <xf numFmtId="0" fontId="6" fillId="0" borderId="15" xfId="0" applyFont="1" applyBorder="1" applyAlignment="1" applyProtection="1">
      <alignment horizontal="center" vertical="center" wrapText="1"/>
      <protection locked="0"/>
    </xf>
    <xf numFmtId="0" fontId="6" fillId="0" borderId="27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6" fillId="0" borderId="35" xfId="0" applyFont="1" applyBorder="1" applyAlignment="1" applyProtection="1">
      <alignment horizontal="center" vertical="center" wrapText="1"/>
      <protection locked="0"/>
    </xf>
    <xf numFmtId="0" fontId="6" fillId="0" borderId="23" xfId="0" applyFont="1" applyBorder="1" applyAlignment="1" applyProtection="1">
      <alignment horizontal="center" vertical="center" wrapText="1"/>
      <protection locked="0"/>
    </xf>
    <xf numFmtId="0" fontId="6" fillId="0" borderId="28" xfId="0" applyFont="1" applyBorder="1" applyAlignment="1" applyProtection="1">
      <alignment horizontal="center" vertical="center" wrapText="1"/>
      <protection locked="0"/>
    </xf>
    <xf numFmtId="0" fontId="6" fillId="0" borderId="36" xfId="0" applyFont="1" applyBorder="1" applyAlignment="1" applyProtection="1" quotePrefix="1">
      <alignment horizontal="center" vertical="center" wrapText="1"/>
      <protection locked="0"/>
    </xf>
    <xf numFmtId="0" fontId="6" fillId="0" borderId="20" xfId="0" applyFont="1" applyBorder="1" applyAlignment="1" applyProtection="1" quotePrefix="1">
      <alignment horizontal="center" vertical="center" wrapText="1"/>
      <protection locked="0"/>
    </xf>
    <xf numFmtId="0" fontId="6" fillId="0" borderId="22" xfId="0" applyFont="1" applyBorder="1" applyAlignment="1" applyProtection="1" quotePrefix="1">
      <alignment horizontal="center" vertical="center" wrapText="1"/>
      <protection locked="0"/>
    </xf>
    <xf numFmtId="0" fontId="6" fillId="0" borderId="15" xfId="0" applyFont="1" applyBorder="1" applyAlignment="1" applyProtection="1" quotePrefix="1">
      <alignment horizontal="center" vertical="center" wrapText="1"/>
      <protection locked="0"/>
    </xf>
    <xf numFmtId="0" fontId="6" fillId="0" borderId="23" xfId="0" applyFont="1" applyBorder="1" applyAlignment="1" applyProtection="1" quotePrefix="1">
      <alignment horizontal="center" vertical="center" wrapText="1"/>
      <protection locked="0"/>
    </xf>
    <xf numFmtId="0" fontId="5" fillId="0" borderId="0" xfId="47" applyFont="1" applyBorder="1" applyAlignment="1" applyProtection="1">
      <alignment horizontal="right"/>
      <protection locked="0"/>
    </xf>
    <xf numFmtId="0" fontId="5" fillId="0" borderId="35" xfId="47" applyFont="1" applyBorder="1" applyAlignment="1" applyProtection="1">
      <alignment horizontal="right"/>
      <protection locked="0"/>
    </xf>
    <xf numFmtId="0" fontId="7" fillId="0" borderId="15" xfId="47" applyFont="1" applyBorder="1" applyAlignment="1" applyProtection="1">
      <alignment horizontal="center"/>
      <protection locked="0"/>
    </xf>
    <xf numFmtId="0" fontId="7" fillId="0" borderId="0" xfId="47" applyFont="1" applyBorder="1" applyAlignment="1" applyProtection="1">
      <alignment horizontal="center"/>
      <protection locked="0"/>
    </xf>
    <xf numFmtId="0" fontId="8" fillId="0" borderId="13" xfId="47" applyFont="1" applyBorder="1" applyAlignment="1" applyProtection="1">
      <alignment horizontal="center" wrapText="1"/>
      <protection locked="0"/>
    </xf>
    <xf numFmtId="0" fontId="8" fillId="0" borderId="13" xfId="47" applyFont="1" applyBorder="1" applyAlignment="1" applyProtection="1">
      <alignment horizontal="right"/>
      <protection locked="0"/>
    </xf>
    <xf numFmtId="0" fontId="6" fillId="0" borderId="15" xfId="47" applyFont="1" applyBorder="1" applyAlignment="1" applyProtection="1" quotePrefix="1">
      <alignment horizontal="center" vertical="center" wrapText="1"/>
      <protection locked="0"/>
    </xf>
    <xf numFmtId="0" fontId="6" fillId="0" borderId="19" xfId="47" applyFont="1" applyBorder="1" applyAlignment="1" applyProtection="1" quotePrefix="1">
      <alignment horizontal="center" vertical="center" wrapText="1"/>
      <protection locked="0"/>
    </xf>
    <xf numFmtId="0" fontId="6" fillId="0" borderId="13" xfId="47" applyFont="1" applyBorder="1" applyAlignment="1" applyProtection="1" quotePrefix="1">
      <alignment horizontal="center" vertical="center" wrapText="1"/>
      <protection locked="0"/>
    </xf>
    <xf numFmtId="0" fontId="6" fillId="0" borderId="14" xfId="47" applyFont="1" applyBorder="1" applyAlignment="1" applyProtection="1" quotePrefix="1">
      <alignment horizontal="center" vertical="center" wrapText="1"/>
      <protection locked="0"/>
    </xf>
    <xf numFmtId="0" fontId="6" fillId="0" borderId="21" xfId="47" applyFont="1" applyBorder="1" applyAlignment="1" applyProtection="1" quotePrefix="1">
      <alignment horizontal="center" vertical="center" wrapText="1"/>
      <protection locked="0"/>
    </xf>
    <xf numFmtId="0" fontId="6" fillId="0" borderId="20" xfId="47" applyFont="1" applyBorder="1" applyAlignment="1" applyProtection="1" quotePrefix="1">
      <alignment horizontal="center" vertical="center" wrapText="1"/>
      <protection locked="0"/>
    </xf>
    <xf numFmtId="0" fontId="6" fillId="0" borderId="22" xfId="47" applyFont="1" applyBorder="1" applyAlignment="1" applyProtection="1" quotePrefix="1">
      <alignment horizontal="center" vertical="center" wrapText="1"/>
      <protection locked="0"/>
    </xf>
    <xf numFmtId="0" fontId="6" fillId="0" borderId="29" xfId="47" applyFont="1" applyBorder="1" applyAlignment="1" applyProtection="1" quotePrefix="1">
      <alignment horizontal="center" vertical="center" wrapText="1"/>
      <protection locked="0"/>
    </xf>
    <xf numFmtId="0" fontId="6" fillId="0" borderId="31" xfId="47" applyFont="1" applyBorder="1" applyAlignment="1" applyProtection="1" quotePrefix="1">
      <alignment horizontal="center" vertical="center" wrapText="1"/>
      <protection locked="0"/>
    </xf>
    <xf numFmtId="0" fontId="6" fillId="0" borderId="0" xfId="47" applyFont="1" applyBorder="1" applyAlignment="1" applyProtection="1" quotePrefix="1">
      <alignment horizontal="center" vertical="center"/>
      <protection locked="0"/>
    </xf>
    <xf numFmtId="0" fontId="6" fillId="0" borderId="35" xfId="47" applyFont="1" applyBorder="1" applyAlignment="1" applyProtection="1" quotePrefix="1">
      <alignment horizontal="center" vertical="center"/>
      <protection locked="0"/>
    </xf>
    <xf numFmtId="0" fontId="6" fillId="0" borderId="21" xfId="47" applyFont="1" applyBorder="1" applyAlignment="1" applyProtection="1" quotePrefix="1">
      <alignment horizontal="center" vertical="center"/>
      <protection locked="0"/>
    </xf>
    <xf numFmtId="0" fontId="6" fillId="0" borderId="22" xfId="47" applyFont="1" applyBorder="1" applyAlignment="1" applyProtection="1" quotePrefix="1">
      <alignment horizontal="center" vertical="center"/>
      <protection locked="0"/>
    </xf>
    <xf numFmtId="0" fontId="6" fillId="0" borderId="36" xfId="47" applyFont="1" applyBorder="1" applyAlignment="1" applyProtection="1" quotePrefix="1">
      <alignment horizontal="center" vertical="center"/>
      <protection locked="0"/>
    </xf>
    <xf numFmtId="0" fontId="6" fillId="0" borderId="36" xfId="47" applyFont="1" applyBorder="1" applyAlignment="1" applyProtection="1">
      <alignment horizontal="center" vertical="center"/>
      <protection locked="0"/>
    </xf>
    <xf numFmtId="0" fontId="6" fillId="0" borderId="22" xfId="47" applyFont="1" applyBorder="1" applyAlignment="1" applyProtection="1">
      <alignment horizontal="center" vertical="center"/>
      <protection locked="0"/>
    </xf>
    <xf numFmtId="0" fontId="5" fillId="0" borderId="0" xfId="64" applyFont="1" applyBorder="1" applyAlignment="1" applyProtection="1" quotePrefix="1">
      <alignment horizontal="center"/>
      <protection locked="0"/>
    </xf>
    <xf numFmtId="0" fontId="11" fillId="0" borderId="15" xfId="47" applyFont="1" applyBorder="1" applyAlignment="1" applyProtection="1">
      <alignment horizontal="right"/>
      <protection locked="0"/>
    </xf>
    <xf numFmtId="0" fontId="11" fillId="0" borderId="0" xfId="47" applyFont="1" applyBorder="1" applyAlignment="1" applyProtection="1" quotePrefix="1">
      <alignment horizontal="right"/>
      <protection locked="0"/>
    </xf>
    <xf numFmtId="0" fontId="5" fillId="0" borderId="0" xfId="63" applyNumberFormat="1" applyFont="1" applyBorder="1" applyAlignment="1" applyProtection="1" quotePrefix="1">
      <alignment horizontal="center"/>
      <protection hidden="1" locked="0"/>
    </xf>
    <xf numFmtId="0" fontId="5" fillId="0" borderId="0" xfId="64" applyFont="1" applyBorder="1" applyAlignment="1" applyProtection="1" quotePrefix="1">
      <alignment horizontal="center"/>
      <protection hidden="1" locked="0"/>
    </xf>
    <xf numFmtId="0" fontId="5" fillId="0" borderId="21" xfId="0" applyFont="1" applyBorder="1" applyAlignment="1" applyProtection="1">
      <alignment horizontal="center" vertical="center"/>
      <protection locked="0"/>
    </xf>
    <xf numFmtId="0" fontId="5" fillId="0" borderId="22" xfId="0" applyFont="1" applyBorder="1" applyAlignment="1" applyProtection="1">
      <alignment horizontal="center" vertical="center"/>
      <protection locked="0"/>
    </xf>
    <xf numFmtId="0" fontId="5" fillId="0" borderId="21" xfId="0" applyFont="1" applyBorder="1" applyAlignment="1" applyProtection="1" quotePrefix="1">
      <alignment horizontal="distributed" vertical="center"/>
      <protection locked="0"/>
    </xf>
    <xf numFmtId="0" fontId="5" fillId="0" borderId="22" xfId="0" applyFont="1" applyBorder="1" applyAlignment="1" applyProtection="1" quotePrefix="1">
      <alignment horizontal="distributed" vertical="center"/>
      <protection locked="0"/>
    </xf>
    <xf numFmtId="0" fontId="6" fillId="0" borderId="15" xfId="0" applyFont="1" applyBorder="1" applyAlignment="1" applyProtection="1">
      <alignment vertical="center"/>
      <protection locked="0"/>
    </xf>
    <xf numFmtId="0" fontId="6" fillId="0" borderId="19" xfId="0" applyFont="1" applyBorder="1" applyAlignment="1" applyProtection="1">
      <alignment vertical="center"/>
      <protection locked="0"/>
    </xf>
    <xf numFmtId="0" fontId="6" fillId="0" borderId="23" xfId="0" applyFont="1" applyBorder="1" applyAlignment="1" applyProtection="1">
      <alignment vertical="center"/>
      <protection locked="0"/>
    </xf>
    <xf numFmtId="0" fontId="6" fillId="0" borderId="24" xfId="0" applyFont="1" applyBorder="1" applyAlignment="1" applyProtection="1">
      <alignment vertical="center"/>
      <protection locked="0"/>
    </xf>
    <xf numFmtId="0" fontId="6" fillId="0" borderId="33" xfId="0" applyFont="1" applyBorder="1" applyAlignment="1" applyProtection="1">
      <alignment horizontal="left" vertical="center"/>
      <protection locked="0"/>
    </xf>
    <xf numFmtId="0" fontId="6" fillId="0" borderId="34" xfId="0" applyFont="1" applyBorder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6" fillId="0" borderId="35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wrapText="1"/>
      <protection locked="0"/>
    </xf>
    <xf numFmtId="0" fontId="6" fillId="0" borderId="13" xfId="0" applyFont="1" applyBorder="1" applyAlignment="1" applyProtection="1">
      <alignment horizontal="left" vertical="center"/>
      <protection locked="0"/>
    </xf>
    <xf numFmtId="0" fontId="6" fillId="0" borderId="32" xfId="0" applyFont="1" applyBorder="1" applyAlignment="1" applyProtection="1">
      <alignment horizontal="left" vertical="center"/>
      <protection locked="0"/>
    </xf>
    <xf numFmtId="0" fontId="6" fillId="0" borderId="15" xfId="0" applyFont="1" applyBorder="1" applyAlignment="1" applyProtection="1">
      <alignment horizontal="left" vertical="center"/>
      <protection locked="0"/>
    </xf>
    <xf numFmtId="0" fontId="50" fillId="0" borderId="29" xfId="46" applyNumberFormat="1" applyFont="1" applyBorder="1" applyAlignment="1" applyProtection="1">
      <alignment horizontal="center" vertical="center"/>
      <protection hidden="1" locked="0"/>
    </xf>
    <xf numFmtId="0" fontId="50" fillId="0" borderId="19" xfId="46" applyNumberFormat="1" applyFont="1" applyBorder="1" applyAlignment="1" applyProtection="1">
      <alignment horizontal="center" vertical="center"/>
      <protection hidden="1" locked="0"/>
    </xf>
    <xf numFmtId="0" fontId="50" fillId="0" borderId="25" xfId="46" applyNumberFormat="1" applyFont="1" applyBorder="1" applyAlignment="1" applyProtection="1" quotePrefix="1">
      <alignment horizontal="center" vertical="center" wrapText="1"/>
      <protection hidden="1" locked="0"/>
    </xf>
    <xf numFmtId="0" fontId="50" fillId="0" borderId="19" xfId="46" applyNumberFormat="1" applyFont="1" applyBorder="1" applyAlignment="1" applyProtection="1" quotePrefix="1">
      <alignment horizontal="center" vertical="center" wrapText="1"/>
      <protection hidden="1" locked="0"/>
    </xf>
    <xf numFmtId="0" fontId="50" fillId="0" borderId="29" xfId="46" applyNumberFormat="1" applyFont="1" applyBorder="1" applyAlignment="1" applyProtection="1" quotePrefix="1">
      <alignment horizontal="center" vertical="center" wrapText="1"/>
      <protection hidden="1" locked="0"/>
    </xf>
    <xf numFmtId="0" fontId="50" fillId="0" borderId="27" xfId="46" applyNumberFormat="1" applyFont="1" applyBorder="1" applyAlignment="1" applyProtection="1" quotePrefix="1">
      <alignment horizontal="center" vertical="center" wrapText="1"/>
      <protection hidden="1" locked="0"/>
    </xf>
    <xf numFmtId="0" fontId="50" fillId="0" borderId="30" xfId="46" applyNumberFormat="1" applyFont="1" applyBorder="1" applyAlignment="1" applyProtection="1">
      <alignment horizontal="center" vertical="center"/>
      <protection hidden="1" locked="0"/>
    </xf>
    <xf numFmtId="0" fontId="50" fillId="0" borderId="24" xfId="46" applyNumberFormat="1" applyFont="1" applyBorder="1" applyAlignment="1" applyProtection="1">
      <alignment horizontal="center" vertical="center"/>
      <protection hidden="1" locked="0"/>
    </xf>
    <xf numFmtId="0" fontId="50" fillId="0" borderId="17" xfId="46" applyNumberFormat="1" applyFont="1" applyBorder="1" applyAlignment="1" applyProtection="1" quotePrefix="1">
      <alignment horizontal="center" vertical="center" wrapText="1"/>
      <protection hidden="1" locked="0"/>
    </xf>
    <xf numFmtId="0" fontId="50" fillId="0" borderId="14" xfId="46" applyNumberFormat="1" applyFont="1" applyBorder="1" applyAlignment="1" applyProtection="1" quotePrefix="1">
      <alignment horizontal="center" vertical="center" wrapText="1"/>
      <protection hidden="1" locked="0"/>
    </xf>
    <xf numFmtId="0" fontId="50" fillId="0" borderId="30" xfId="46" applyNumberFormat="1" applyFont="1" applyBorder="1" applyAlignment="1" applyProtection="1" quotePrefix="1">
      <alignment horizontal="center" vertical="center" wrapText="1"/>
      <protection hidden="1" locked="0"/>
    </xf>
    <xf numFmtId="0" fontId="50" fillId="0" borderId="28" xfId="46" applyNumberFormat="1" applyFont="1" applyBorder="1" applyAlignment="1" applyProtection="1" quotePrefix="1">
      <alignment horizontal="center" vertical="center" wrapText="1"/>
      <protection hidden="1" locked="0"/>
    </xf>
  </cellXfs>
  <cellStyles count="54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㽎㼿㼿?" xfId="46"/>
    <cellStyle name="㽎㼿㼿㼿㼿㼿?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㼿" xfId="62"/>
    <cellStyle name="㼿㼿" xfId="63"/>
    <cellStyle name="㼿㼿㼿?" xfId="64"/>
    <cellStyle name="檢查儲存格" xfId="65"/>
    <cellStyle name="壞" xfId="66"/>
    <cellStyle name="警告文字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9525</xdr:colOff>
      <xdr:row>7</xdr:row>
      <xdr:rowOff>152400</xdr:rowOff>
    </xdr:from>
    <xdr:to>
      <xdr:col>24</xdr:col>
      <xdr:colOff>57150</xdr:colOff>
      <xdr:row>8</xdr:row>
      <xdr:rowOff>19050</xdr:rowOff>
    </xdr:to>
    <xdr:sp fLocksText="0">
      <xdr:nvSpPr>
        <xdr:cNvPr id="1" name="Text Box 5"/>
        <xdr:cNvSpPr txBox="1">
          <a:spLocks noChangeArrowheads="1"/>
        </xdr:cNvSpPr>
      </xdr:nvSpPr>
      <xdr:spPr>
        <a:xfrm flipH="1" flipV="1">
          <a:off x="19440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24</xdr:col>
      <xdr:colOff>9525</xdr:colOff>
      <xdr:row>7</xdr:row>
      <xdr:rowOff>152400</xdr:rowOff>
    </xdr:from>
    <xdr:to>
      <xdr:col>24</xdr:col>
      <xdr:colOff>57150</xdr:colOff>
      <xdr:row>8</xdr:row>
      <xdr:rowOff>19050</xdr:rowOff>
    </xdr:to>
    <xdr:sp fLocksText="0">
      <xdr:nvSpPr>
        <xdr:cNvPr id="2" name="Text Box 6"/>
        <xdr:cNvSpPr txBox="1">
          <a:spLocks noChangeArrowheads="1"/>
        </xdr:cNvSpPr>
      </xdr:nvSpPr>
      <xdr:spPr>
        <a:xfrm flipH="1" flipV="1">
          <a:off x="19440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24</xdr:col>
      <xdr:colOff>9525</xdr:colOff>
      <xdr:row>7</xdr:row>
      <xdr:rowOff>152400</xdr:rowOff>
    </xdr:from>
    <xdr:to>
      <xdr:col>24</xdr:col>
      <xdr:colOff>57150</xdr:colOff>
      <xdr:row>8</xdr:row>
      <xdr:rowOff>19050</xdr:rowOff>
    </xdr:to>
    <xdr:sp fLocksText="0">
      <xdr:nvSpPr>
        <xdr:cNvPr id="3" name="Text Box 7"/>
        <xdr:cNvSpPr txBox="1">
          <a:spLocks noChangeArrowheads="1"/>
        </xdr:cNvSpPr>
      </xdr:nvSpPr>
      <xdr:spPr>
        <a:xfrm flipH="1" flipV="1">
          <a:off x="19440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24</xdr:col>
      <xdr:colOff>9525</xdr:colOff>
      <xdr:row>7</xdr:row>
      <xdr:rowOff>152400</xdr:rowOff>
    </xdr:from>
    <xdr:to>
      <xdr:col>24</xdr:col>
      <xdr:colOff>57150</xdr:colOff>
      <xdr:row>8</xdr:row>
      <xdr:rowOff>19050</xdr:rowOff>
    </xdr:to>
    <xdr:sp fLocksText="0">
      <xdr:nvSpPr>
        <xdr:cNvPr id="4" name="Text Box 5"/>
        <xdr:cNvSpPr txBox="1">
          <a:spLocks noChangeArrowheads="1"/>
        </xdr:cNvSpPr>
      </xdr:nvSpPr>
      <xdr:spPr>
        <a:xfrm flipH="1" flipV="1">
          <a:off x="19440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24</xdr:col>
      <xdr:colOff>9525</xdr:colOff>
      <xdr:row>7</xdr:row>
      <xdr:rowOff>152400</xdr:rowOff>
    </xdr:from>
    <xdr:to>
      <xdr:col>24</xdr:col>
      <xdr:colOff>57150</xdr:colOff>
      <xdr:row>8</xdr:row>
      <xdr:rowOff>19050</xdr:rowOff>
    </xdr:to>
    <xdr:sp fLocksText="0">
      <xdr:nvSpPr>
        <xdr:cNvPr id="5" name="Text Box 6"/>
        <xdr:cNvSpPr txBox="1">
          <a:spLocks noChangeArrowheads="1"/>
        </xdr:cNvSpPr>
      </xdr:nvSpPr>
      <xdr:spPr>
        <a:xfrm flipH="1" flipV="1">
          <a:off x="19440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24</xdr:col>
      <xdr:colOff>9525</xdr:colOff>
      <xdr:row>7</xdr:row>
      <xdr:rowOff>152400</xdr:rowOff>
    </xdr:from>
    <xdr:to>
      <xdr:col>24</xdr:col>
      <xdr:colOff>57150</xdr:colOff>
      <xdr:row>8</xdr:row>
      <xdr:rowOff>19050</xdr:rowOff>
    </xdr:to>
    <xdr:sp fLocksText="0">
      <xdr:nvSpPr>
        <xdr:cNvPr id="6" name="Text Box 7"/>
        <xdr:cNvSpPr txBox="1">
          <a:spLocks noChangeArrowheads="1"/>
        </xdr:cNvSpPr>
      </xdr:nvSpPr>
      <xdr:spPr>
        <a:xfrm flipH="1" flipV="1">
          <a:off x="19440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9525</xdr:colOff>
      <xdr:row>7</xdr:row>
      <xdr:rowOff>152400</xdr:rowOff>
    </xdr:from>
    <xdr:to>
      <xdr:col>24</xdr:col>
      <xdr:colOff>57150</xdr:colOff>
      <xdr:row>8</xdr:row>
      <xdr:rowOff>19050</xdr:rowOff>
    </xdr:to>
    <xdr:sp fLocksText="0">
      <xdr:nvSpPr>
        <xdr:cNvPr id="1" name="Text Box 1"/>
        <xdr:cNvSpPr txBox="1">
          <a:spLocks noChangeArrowheads="1"/>
        </xdr:cNvSpPr>
      </xdr:nvSpPr>
      <xdr:spPr>
        <a:xfrm flipH="1" flipV="1">
          <a:off x="192786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24</xdr:col>
      <xdr:colOff>9525</xdr:colOff>
      <xdr:row>7</xdr:row>
      <xdr:rowOff>152400</xdr:rowOff>
    </xdr:from>
    <xdr:to>
      <xdr:col>24</xdr:col>
      <xdr:colOff>57150</xdr:colOff>
      <xdr:row>8</xdr:row>
      <xdr:rowOff>19050</xdr:rowOff>
    </xdr:to>
    <xdr:sp fLocksText="0">
      <xdr:nvSpPr>
        <xdr:cNvPr id="2" name="Text Box 1"/>
        <xdr:cNvSpPr txBox="1">
          <a:spLocks noChangeArrowheads="1"/>
        </xdr:cNvSpPr>
      </xdr:nvSpPr>
      <xdr:spPr>
        <a:xfrm flipH="1" flipV="1">
          <a:off x="192786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16.30.52\&#23560;&#26696;&#24037;&#20316;&#21312;\Users\Trudy\Documents\TBYA\DOC\07_&#21443;&#32771;&#36039;&#26009;&#21312;\&#36039;&#26009;&#24235;&#31649;&#29702;\&#22266;&#23450;&#22577;&#34920;&#30456;&#38364;\&#22266;&#23450;&#22577;&#34920;(&#22519;&#34892;&#31243;&#24335;&#25110;Sql_Script)\&#20844;&#21209;&#32113;&#35336;&#21450;&#30456;&#38364;&#24180;&#22577;&#26376;&#22577;\20_&#20844;&#21496;&#30331;&#35352;&#22577;&#34920;\input\&#25353;&#36000;&#36012;&#20154;&#24615;&#21029;&#21450;&#32291;&#24066;&#21029;&#20998;09805(&#30334;&#33836;&#2080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按負責人性別及縣市別分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41"/>
  <sheetViews>
    <sheetView view="pageBreakPreview" zoomScaleSheetLayoutView="100" zoomScalePageLayoutView="0" workbookViewId="0" topLeftCell="AJ1">
      <selection activeCell="AU6" sqref="A6:IV8"/>
    </sheetView>
  </sheetViews>
  <sheetFormatPr defaultColWidth="10.00390625" defaultRowHeight="16.5"/>
  <cols>
    <col min="1" max="1" width="10.00390625" style="2" customWidth="1"/>
    <col min="2" max="2" width="2.625" style="2" customWidth="1"/>
    <col min="3" max="3" width="11.125" style="2" customWidth="1"/>
    <col min="4" max="4" width="13.875" style="2" bestFit="1" customWidth="1"/>
    <col min="5" max="9" width="11.125" style="2" customWidth="1"/>
    <col min="10" max="10" width="13.875" style="2" bestFit="1" customWidth="1"/>
    <col min="11" max="15" width="11.125" style="2" customWidth="1"/>
    <col min="16" max="16" width="12.75390625" style="2" bestFit="1" customWidth="1"/>
    <col min="17" max="22" width="11.125" style="2" customWidth="1"/>
    <col min="23" max="23" width="10.375" style="2" customWidth="1"/>
    <col min="24" max="24" width="2.375" style="2" customWidth="1"/>
    <col min="25" max="25" width="10.50390625" style="2" bestFit="1" customWidth="1"/>
    <col min="26" max="26" width="11.625" style="2" bestFit="1" customWidth="1"/>
    <col min="27" max="27" width="10.50390625" style="2" bestFit="1" customWidth="1"/>
    <col min="28" max="28" width="12.75390625" style="2" bestFit="1" customWidth="1"/>
    <col min="29" max="29" width="10.50390625" style="2" bestFit="1" customWidth="1"/>
    <col min="30" max="30" width="12.75390625" style="2" bestFit="1" customWidth="1"/>
    <col min="31" max="31" width="10.50390625" style="2" bestFit="1" customWidth="1"/>
    <col min="32" max="32" width="13.875" style="2" bestFit="1" customWidth="1"/>
    <col min="33" max="33" width="10.50390625" style="2" bestFit="1" customWidth="1"/>
    <col min="34" max="34" width="11.625" style="2" bestFit="1" customWidth="1"/>
    <col min="35" max="35" width="7.50390625" style="2" bestFit="1" customWidth="1"/>
    <col min="36" max="36" width="11.00390625" style="2" customWidth="1"/>
    <col min="37" max="38" width="9.50390625" style="2" bestFit="1" customWidth="1"/>
    <col min="39" max="39" width="7.50390625" style="2" bestFit="1" customWidth="1"/>
    <col min="40" max="40" width="8.50390625" style="2" bestFit="1" customWidth="1"/>
    <col min="41" max="41" width="9.50390625" style="2" bestFit="1" customWidth="1"/>
    <col min="42" max="43" width="10.50390625" style="2" bestFit="1" customWidth="1"/>
    <col min="44" max="44" width="11.625" style="2" bestFit="1" customWidth="1"/>
    <col min="45" max="45" width="10.50390625" style="2" bestFit="1" customWidth="1"/>
    <col min="46" max="46" width="11.25390625" style="2" customWidth="1"/>
    <col min="47" max="16384" width="10.00390625" style="2" customWidth="1"/>
  </cols>
  <sheetData>
    <row r="1" spans="1:46" ht="16.5" customHeight="1">
      <c r="A1" s="3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4"/>
      <c r="N1" s="4"/>
      <c r="O1" s="5"/>
      <c r="P1" s="5"/>
      <c r="Q1" s="4"/>
      <c r="R1" s="4"/>
      <c r="S1" s="5"/>
      <c r="T1" s="3" t="s">
        <v>1</v>
      </c>
      <c r="U1" s="184" t="s">
        <v>2</v>
      </c>
      <c r="V1" s="185"/>
      <c r="W1" s="3" t="s">
        <v>0</v>
      </c>
      <c r="X1" s="4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4"/>
      <c r="AK1" s="5"/>
      <c r="AL1" s="5"/>
      <c r="AM1" s="5"/>
      <c r="AN1" s="4"/>
      <c r="AO1" s="5"/>
      <c r="AP1" s="5"/>
      <c r="AQ1" s="5"/>
      <c r="AR1" s="3" t="s">
        <v>1</v>
      </c>
      <c r="AS1" s="184" t="s">
        <v>2</v>
      </c>
      <c r="AT1" s="186"/>
    </row>
    <row r="2" spans="1:46" ht="16.5" customHeight="1">
      <c r="A2" s="6" t="s">
        <v>3</v>
      </c>
      <c r="B2" s="7" t="s">
        <v>4</v>
      </c>
      <c r="C2" s="8"/>
      <c r="D2" s="8"/>
      <c r="E2" s="8"/>
      <c r="F2" s="8"/>
      <c r="G2" s="8"/>
      <c r="H2" s="8"/>
      <c r="I2" s="8"/>
      <c r="J2" s="5"/>
      <c r="K2" s="136"/>
      <c r="L2" s="136"/>
      <c r="M2" s="136"/>
      <c r="N2" s="136"/>
      <c r="O2" s="136"/>
      <c r="P2" s="136"/>
      <c r="Q2" s="136"/>
      <c r="R2" s="136"/>
      <c r="S2" s="9"/>
      <c r="T2" s="10" t="s">
        <v>5</v>
      </c>
      <c r="U2" s="187" t="s">
        <v>6</v>
      </c>
      <c r="V2" s="188"/>
      <c r="W2" s="6" t="s">
        <v>3</v>
      </c>
      <c r="X2" s="7" t="s">
        <v>4</v>
      </c>
      <c r="Y2" s="8"/>
      <c r="Z2" s="8"/>
      <c r="AA2" s="11"/>
      <c r="AB2" s="11"/>
      <c r="AC2" s="11"/>
      <c r="AD2" s="11"/>
      <c r="AE2" s="11"/>
      <c r="AF2" s="11"/>
      <c r="AG2" s="11"/>
      <c r="AH2" s="5"/>
      <c r="AI2" s="136"/>
      <c r="AJ2" s="136"/>
      <c r="AK2" s="136"/>
      <c r="AL2" s="136"/>
      <c r="AM2" s="136"/>
      <c r="AN2" s="136"/>
      <c r="AO2" s="136"/>
      <c r="AP2" s="136"/>
      <c r="AQ2" s="12"/>
      <c r="AR2" s="13" t="s">
        <v>5</v>
      </c>
      <c r="AS2" s="187" t="s">
        <v>6</v>
      </c>
      <c r="AT2" s="189"/>
    </row>
    <row r="3" spans="1:46" s="14" customFormat="1" ht="19.5" customHeight="1">
      <c r="A3" s="190" t="s">
        <v>234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90"/>
      <c r="S3" s="190"/>
      <c r="T3" s="190"/>
      <c r="U3" s="190"/>
      <c r="V3" s="190"/>
      <c r="W3" s="190" t="s">
        <v>242</v>
      </c>
      <c r="X3" s="190"/>
      <c r="Y3" s="190"/>
      <c r="Z3" s="190"/>
      <c r="AA3" s="190"/>
      <c r="AB3" s="190"/>
      <c r="AC3" s="190"/>
      <c r="AD3" s="190"/>
      <c r="AE3" s="190"/>
      <c r="AF3" s="190"/>
      <c r="AG3" s="190"/>
      <c r="AH3" s="190"/>
      <c r="AI3" s="190"/>
      <c r="AJ3" s="190"/>
      <c r="AK3" s="190"/>
      <c r="AL3" s="190"/>
      <c r="AM3" s="190"/>
      <c r="AN3" s="190"/>
      <c r="AO3" s="190"/>
      <c r="AP3" s="190"/>
      <c r="AQ3" s="190"/>
      <c r="AR3" s="190"/>
      <c r="AS3" s="190"/>
      <c r="AT3" s="190"/>
    </row>
    <row r="4" spans="1:46" s="14" customFormat="1" ht="19.5" customHeight="1">
      <c r="A4" s="191"/>
      <c r="B4" s="191"/>
      <c r="C4" s="191"/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91"/>
      <c r="Q4" s="191"/>
      <c r="R4" s="191"/>
      <c r="S4" s="191"/>
      <c r="T4" s="191"/>
      <c r="U4" s="191"/>
      <c r="V4" s="191"/>
      <c r="W4" s="191"/>
      <c r="X4" s="191"/>
      <c r="Y4" s="191"/>
      <c r="Z4" s="191"/>
      <c r="AA4" s="191"/>
      <c r="AB4" s="191"/>
      <c r="AC4" s="191"/>
      <c r="AD4" s="191"/>
      <c r="AE4" s="191"/>
      <c r="AF4" s="191"/>
      <c r="AG4" s="191"/>
      <c r="AH4" s="191"/>
      <c r="AI4" s="191"/>
      <c r="AJ4" s="191"/>
      <c r="AK4" s="191"/>
      <c r="AL4" s="191"/>
      <c r="AM4" s="191"/>
      <c r="AN4" s="191"/>
      <c r="AO4" s="191"/>
      <c r="AP4" s="191"/>
      <c r="AQ4" s="191"/>
      <c r="AR4" s="191"/>
      <c r="AS4" s="191"/>
      <c r="AT4" s="191"/>
    </row>
    <row r="5" spans="1:46" s="15" customFormat="1" ht="19.5" customHeight="1">
      <c r="A5" s="16"/>
      <c r="B5" s="16"/>
      <c r="C5" s="16"/>
      <c r="D5" s="16"/>
      <c r="E5" s="16"/>
      <c r="F5" s="16"/>
      <c r="G5" s="17"/>
      <c r="H5" s="192" t="str">
        <f>CONCATENATE('2491-00-06'!G5,"底")</f>
        <v>中華民國105年06月底</v>
      </c>
      <c r="I5" s="192"/>
      <c r="J5" s="192"/>
      <c r="K5" s="192"/>
      <c r="L5" s="192"/>
      <c r="M5" s="192"/>
      <c r="N5" s="192"/>
      <c r="O5" s="192"/>
      <c r="P5" s="192"/>
      <c r="Q5" s="137"/>
      <c r="R5" s="137"/>
      <c r="S5" s="137"/>
      <c r="T5" s="137"/>
      <c r="U5" s="18"/>
      <c r="V5" s="19" t="s">
        <v>7</v>
      </c>
      <c r="W5" s="16"/>
      <c r="X5" s="16"/>
      <c r="Y5" s="137"/>
      <c r="Z5" s="137"/>
      <c r="AA5" s="137"/>
      <c r="AB5" s="137"/>
      <c r="AC5" s="193" t="str">
        <f>H5</f>
        <v>中華民國105年06月底</v>
      </c>
      <c r="AD5" s="193"/>
      <c r="AE5" s="193"/>
      <c r="AF5" s="193"/>
      <c r="AG5" s="193"/>
      <c r="AH5" s="193"/>
      <c r="AI5" s="193"/>
      <c r="AJ5" s="193"/>
      <c r="AK5" s="193"/>
      <c r="AL5" s="193"/>
      <c r="AM5" s="193"/>
      <c r="AN5" s="193"/>
      <c r="AO5" s="16"/>
      <c r="AP5" s="20"/>
      <c r="AQ5" s="20"/>
      <c r="AR5" s="20"/>
      <c r="AS5" s="16"/>
      <c r="AT5" s="19" t="s">
        <v>7</v>
      </c>
    </row>
    <row r="6" spans="1:46" ht="16.5" customHeight="1">
      <c r="A6" s="194" t="s">
        <v>8</v>
      </c>
      <c r="B6" s="195"/>
      <c r="C6" s="200" t="s">
        <v>9</v>
      </c>
      <c r="D6" s="201"/>
      <c r="E6" s="204" t="s">
        <v>10</v>
      </c>
      <c r="F6" s="205"/>
      <c r="G6" s="208" t="s">
        <v>11</v>
      </c>
      <c r="H6" s="209"/>
      <c r="I6" s="208" t="s">
        <v>12</v>
      </c>
      <c r="J6" s="209"/>
      <c r="K6" s="204" t="s">
        <v>13</v>
      </c>
      <c r="L6" s="212"/>
      <c r="M6" s="214" t="s">
        <v>14</v>
      </c>
      <c r="N6" s="215"/>
      <c r="O6" s="388" t="s">
        <v>305</v>
      </c>
      <c r="P6" s="389"/>
      <c r="Q6" s="218" t="s">
        <v>15</v>
      </c>
      <c r="R6" s="219"/>
      <c r="S6" s="208" t="s">
        <v>16</v>
      </c>
      <c r="T6" s="209"/>
      <c r="U6" s="208" t="s">
        <v>17</v>
      </c>
      <c r="V6" s="222"/>
      <c r="W6" s="194" t="s">
        <v>8</v>
      </c>
      <c r="X6" s="195"/>
      <c r="Y6" s="390" t="s">
        <v>307</v>
      </c>
      <c r="Z6" s="391"/>
      <c r="AA6" s="208" t="s">
        <v>18</v>
      </c>
      <c r="AB6" s="209"/>
      <c r="AC6" s="208" t="s">
        <v>19</v>
      </c>
      <c r="AD6" s="222"/>
      <c r="AE6" s="224" t="s">
        <v>20</v>
      </c>
      <c r="AF6" s="222"/>
      <c r="AG6" s="216" t="s">
        <v>21</v>
      </c>
      <c r="AH6" s="212"/>
      <c r="AI6" s="224" t="s">
        <v>22</v>
      </c>
      <c r="AJ6" s="222"/>
      <c r="AK6" s="392" t="s">
        <v>309</v>
      </c>
      <c r="AL6" s="393"/>
      <c r="AM6" s="224" t="s">
        <v>23</v>
      </c>
      <c r="AN6" s="222"/>
      <c r="AO6" s="224" t="s">
        <v>24</v>
      </c>
      <c r="AP6" s="222"/>
      <c r="AQ6" s="224" t="s">
        <v>25</v>
      </c>
      <c r="AR6" s="209"/>
      <c r="AS6" s="208" t="s">
        <v>26</v>
      </c>
      <c r="AT6" s="226"/>
    </row>
    <row r="7" spans="1:46" ht="16.5" customHeight="1">
      <c r="A7" s="196"/>
      <c r="B7" s="197"/>
      <c r="C7" s="202"/>
      <c r="D7" s="203"/>
      <c r="E7" s="206"/>
      <c r="F7" s="207"/>
      <c r="G7" s="210"/>
      <c r="H7" s="211"/>
      <c r="I7" s="210"/>
      <c r="J7" s="211"/>
      <c r="K7" s="206"/>
      <c r="L7" s="213"/>
      <c r="M7" s="228" t="s">
        <v>27</v>
      </c>
      <c r="N7" s="229"/>
      <c r="O7" s="394"/>
      <c r="P7" s="395"/>
      <c r="Q7" s="220"/>
      <c r="R7" s="221"/>
      <c r="S7" s="210"/>
      <c r="T7" s="211"/>
      <c r="U7" s="210"/>
      <c r="V7" s="223"/>
      <c r="W7" s="196"/>
      <c r="X7" s="197"/>
      <c r="Y7" s="396"/>
      <c r="Z7" s="397"/>
      <c r="AA7" s="210"/>
      <c r="AB7" s="211"/>
      <c r="AC7" s="210"/>
      <c r="AD7" s="223"/>
      <c r="AE7" s="230" t="s">
        <v>28</v>
      </c>
      <c r="AF7" s="231"/>
      <c r="AG7" s="217"/>
      <c r="AH7" s="213"/>
      <c r="AI7" s="230" t="s">
        <v>29</v>
      </c>
      <c r="AJ7" s="231"/>
      <c r="AK7" s="398"/>
      <c r="AL7" s="399"/>
      <c r="AM7" s="230" t="s">
        <v>30</v>
      </c>
      <c r="AN7" s="231"/>
      <c r="AO7" s="232" t="s">
        <v>31</v>
      </c>
      <c r="AP7" s="233"/>
      <c r="AQ7" s="225"/>
      <c r="AR7" s="211"/>
      <c r="AS7" s="210"/>
      <c r="AT7" s="227"/>
    </row>
    <row r="8" spans="1:46" ht="22.5" customHeight="1">
      <c r="A8" s="198"/>
      <c r="B8" s="199"/>
      <c r="C8" s="3" t="s">
        <v>32</v>
      </c>
      <c r="D8" s="1" t="s">
        <v>33</v>
      </c>
      <c r="E8" s="13" t="s">
        <v>32</v>
      </c>
      <c r="F8" s="13" t="s">
        <v>33</v>
      </c>
      <c r="G8" s="13" t="s">
        <v>32</v>
      </c>
      <c r="H8" s="13" t="s">
        <v>33</v>
      </c>
      <c r="I8" s="13" t="s">
        <v>32</v>
      </c>
      <c r="J8" s="13" t="s">
        <v>33</v>
      </c>
      <c r="K8" s="13" t="s">
        <v>32</v>
      </c>
      <c r="L8" s="13" t="s">
        <v>33</v>
      </c>
      <c r="M8" s="13" t="s">
        <v>32</v>
      </c>
      <c r="N8" s="21" t="s">
        <v>33</v>
      </c>
      <c r="O8" s="10" t="s">
        <v>32</v>
      </c>
      <c r="P8" s="13" t="s">
        <v>33</v>
      </c>
      <c r="Q8" s="13" t="s">
        <v>32</v>
      </c>
      <c r="R8" s="21" t="s">
        <v>33</v>
      </c>
      <c r="S8" s="10" t="s">
        <v>32</v>
      </c>
      <c r="T8" s="21" t="s">
        <v>33</v>
      </c>
      <c r="U8" s="10" t="s">
        <v>32</v>
      </c>
      <c r="V8" s="13" t="s">
        <v>33</v>
      </c>
      <c r="W8" s="198"/>
      <c r="X8" s="199"/>
      <c r="Y8" s="3" t="s">
        <v>32</v>
      </c>
      <c r="Z8" s="1" t="s">
        <v>33</v>
      </c>
      <c r="AA8" s="13" t="s">
        <v>32</v>
      </c>
      <c r="AB8" s="21" t="s">
        <v>33</v>
      </c>
      <c r="AC8" s="10" t="s">
        <v>32</v>
      </c>
      <c r="AD8" s="21" t="s">
        <v>33</v>
      </c>
      <c r="AE8" s="10" t="s">
        <v>32</v>
      </c>
      <c r="AF8" s="21" t="s">
        <v>33</v>
      </c>
      <c r="AG8" s="10" t="s">
        <v>32</v>
      </c>
      <c r="AH8" s="21" t="s">
        <v>33</v>
      </c>
      <c r="AI8" s="10" t="s">
        <v>32</v>
      </c>
      <c r="AJ8" s="21" t="s">
        <v>33</v>
      </c>
      <c r="AK8" s="10" t="s">
        <v>32</v>
      </c>
      <c r="AL8" s="21" t="s">
        <v>33</v>
      </c>
      <c r="AM8" s="10" t="s">
        <v>32</v>
      </c>
      <c r="AN8" s="21" t="s">
        <v>33</v>
      </c>
      <c r="AO8" s="10" t="s">
        <v>32</v>
      </c>
      <c r="AP8" s="21" t="s">
        <v>33</v>
      </c>
      <c r="AQ8" s="10" t="s">
        <v>32</v>
      </c>
      <c r="AR8" s="13" t="s">
        <v>33</v>
      </c>
      <c r="AS8" s="13" t="s">
        <v>32</v>
      </c>
      <c r="AT8" s="21" t="s">
        <v>33</v>
      </c>
    </row>
    <row r="9" spans="1:46" s="22" customFormat="1" ht="16.5" customHeight="1">
      <c r="A9" s="234" t="s">
        <v>34</v>
      </c>
      <c r="B9" s="235"/>
      <c r="C9" s="23">
        <v>666298</v>
      </c>
      <c r="D9" s="23">
        <v>22395331.759166</v>
      </c>
      <c r="E9" s="23">
        <v>14070</v>
      </c>
      <c r="F9" s="23">
        <v>553366.771757</v>
      </c>
      <c r="G9" s="23">
        <v>3981</v>
      </c>
      <c r="H9" s="23">
        <v>254504.934261</v>
      </c>
      <c r="I9" s="23">
        <v>187751</v>
      </c>
      <c r="J9" s="23">
        <v>8009076.503318</v>
      </c>
      <c r="K9" s="23">
        <v>2797</v>
      </c>
      <c r="L9" s="23">
        <v>813739.724644</v>
      </c>
      <c r="M9" s="23">
        <v>3937</v>
      </c>
      <c r="N9" s="23">
        <v>179581.285389</v>
      </c>
      <c r="O9" s="23">
        <v>103414</v>
      </c>
      <c r="P9" s="23">
        <v>1146614.375753</v>
      </c>
      <c r="Q9" s="23">
        <v>119865</v>
      </c>
      <c r="R9" s="23">
        <v>1016467.074609</v>
      </c>
      <c r="S9" s="23">
        <v>16112</v>
      </c>
      <c r="T9" s="23">
        <v>812351.952143</v>
      </c>
      <c r="U9" s="23">
        <v>6633</v>
      </c>
      <c r="V9" s="23">
        <v>65330.473225</v>
      </c>
      <c r="W9" s="234" t="s">
        <v>34</v>
      </c>
      <c r="X9" s="235"/>
      <c r="Y9" s="23">
        <v>21907</v>
      </c>
      <c r="Z9" s="23">
        <v>547114.240233</v>
      </c>
      <c r="AA9" s="23">
        <v>35966</v>
      </c>
      <c r="AB9" s="23">
        <v>6556415.030387</v>
      </c>
      <c r="AC9" s="23">
        <v>30526</v>
      </c>
      <c r="AD9" s="23">
        <v>1177032.109248</v>
      </c>
      <c r="AE9" s="23">
        <v>56790</v>
      </c>
      <c r="AF9" s="23">
        <v>481307.100588</v>
      </c>
      <c r="AG9" s="23">
        <v>16375</v>
      </c>
      <c r="AH9" s="23">
        <v>293830.594496</v>
      </c>
      <c r="AI9" s="23">
        <v>128</v>
      </c>
      <c r="AJ9" s="23">
        <v>226.07</v>
      </c>
      <c r="AK9" s="23">
        <v>348</v>
      </c>
      <c r="AL9" s="23">
        <v>1762.156</v>
      </c>
      <c r="AM9" s="23">
        <v>53</v>
      </c>
      <c r="AN9" s="23">
        <v>228.65</v>
      </c>
      <c r="AO9" s="23">
        <v>2239</v>
      </c>
      <c r="AP9" s="23">
        <v>74239.262791</v>
      </c>
      <c r="AQ9" s="23">
        <v>12676</v>
      </c>
      <c r="AR9" s="23">
        <v>134784.881563</v>
      </c>
      <c r="AS9" s="23">
        <v>30730</v>
      </c>
      <c r="AT9" s="23">
        <v>277358.568761</v>
      </c>
    </row>
    <row r="10" spans="1:46" s="22" customFormat="1" ht="16.5" customHeight="1">
      <c r="A10" s="236" t="s">
        <v>215</v>
      </c>
      <c r="B10" s="237"/>
      <c r="C10" s="23">
        <v>665003</v>
      </c>
      <c r="D10" s="23">
        <v>22373704.211066</v>
      </c>
      <c r="E10" s="23">
        <v>13949</v>
      </c>
      <c r="F10" s="23">
        <v>551590.961757</v>
      </c>
      <c r="G10" s="23">
        <v>3957</v>
      </c>
      <c r="H10" s="23">
        <v>254247.233261</v>
      </c>
      <c r="I10" s="23">
        <v>187633</v>
      </c>
      <c r="J10" s="23">
        <v>8002034.182318</v>
      </c>
      <c r="K10" s="23">
        <v>2786</v>
      </c>
      <c r="L10" s="23">
        <v>813679.124644</v>
      </c>
      <c r="M10" s="23">
        <v>3932</v>
      </c>
      <c r="N10" s="23">
        <v>179565.035389</v>
      </c>
      <c r="O10" s="23">
        <v>103038</v>
      </c>
      <c r="P10" s="23">
        <v>1143894.828753</v>
      </c>
      <c r="Q10" s="23">
        <v>119774</v>
      </c>
      <c r="R10" s="23">
        <v>1015310.179609</v>
      </c>
      <c r="S10" s="23">
        <v>15994</v>
      </c>
      <c r="T10" s="23">
        <v>807690.856983</v>
      </c>
      <c r="U10" s="23">
        <v>6613</v>
      </c>
      <c r="V10" s="23">
        <v>64780.937285</v>
      </c>
      <c r="W10" s="236" t="s">
        <v>215</v>
      </c>
      <c r="X10" s="237"/>
      <c r="Y10" s="23">
        <v>21891</v>
      </c>
      <c r="Z10" s="23">
        <v>546969.840233</v>
      </c>
      <c r="AA10" s="23">
        <v>35924</v>
      </c>
      <c r="AB10" s="23">
        <v>6555755.752387</v>
      </c>
      <c r="AC10" s="23">
        <v>30368</v>
      </c>
      <c r="AD10" s="23">
        <v>1175747.854248</v>
      </c>
      <c r="AE10" s="23">
        <v>56727</v>
      </c>
      <c r="AF10" s="23">
        <v>481006.720588</v>
      </c>
      <c r="AG10" s="23">
        <v>16279</v>
      </c>
      <c r="AH10" s="23">
        <v>293127.894496</v>
      </c>
      <c r="AI10" s="23">
        <v>128</v>
      </c>
      <c r="AJ10" s="23">
        <v>226.07</v>
      </c>
      <c r="AK10" s="23">
        <v>348</v>
      </c>
      <c r="AL10" s="23">
        <v>1762.156</v>
      </c>
      <c r="AM10" s="23">
        <v>53</v>
      </c>
      <c r="AN10" s="23">
        <v>228.65</v>
      </c>
      <c r="AO10" s="23">
        <v>2229</v>
      </c>
      <c r="AP10" s="23">
        <v>74028.062791</v>
      </c>
      <c r="AQ10" s="23">
        <v>12666</v>
      </c>
      <c r="AR10" s="23">
        <v>134732.481563</v>
      </c>
      <c r="AS10" s="23">
        <v>30714</v>
      </c>
      <c r="AT10" s="23">
        <v>277325.388761</v>
      </c>
    </row>
    <row r="11" spans="1:46" s="22" customFormat="1" ht="16.5" customHeight="1">
      <c r="A11" s="238" t="s">
        <v>255</v>
      </c>
      <c r="B11" s="239"/>
      <c r="C11" s="23">
        <v>128459</v>
      </c>
      <c r="D11" s="23">
        <v>2059408.725513</v>
      </c>
      <c r="E11" s="23">
        <v>1660</v>
      </c>
      <c r="F11" s="23">
        <v>43270.741755</v>
      </c>
      <c r="G11" s="23">
        <v>337</v>
      </c>
      <c r="H11" s="23">
        <v>7465.034328</v>
      </c>
      <c r="I11" s="23">
        <v>46912</v>
      </c>
      <c r="J11" s="23">
        <v>1150139.546161</v>
      </c>
      <c r="K11" s="23">
        <v>409</v>
      </c>
      <c r="L11" s="23">
        <v>31956.34543</v>
      </c>
      <c r="M11" s="23">
        <v>674</v>
      </c>
      <c r="N11" s="23">
        <v>5214.582553</v>
      </c>
      <c r="O11" s="23">
        <v>21802</v>
      </c>
      <c r="P11" s="23">
        <v>167383.677087</v>
      </c>
      <c r="Q11" s="23">
        <v>19472</v>
      </c>
      <c r="R11" s="23">
        <v>120986.483913</v>
      </c>
      <c r="S11" s="23">
        <v>1849</v>
      </c>
      <c r="T11" s="23">
        <v>46067.012401</v>
      </c>
      <c r="U11" s="23">
        <v>599</v>
      </c>
      <c r="V11" s="23">
        <v>5196.39979</v>
      </c>
      <c r="W11" s="238" t="s">
        <v>255</v>
      </c>
      <c r="X11" s="239"/>
      <c r="Y11" s="23">
        <v>4172</v>
      </c>
      <c r="Z11" s="23">
        <v>46972.231769</v>
      </c>
      <c r="AA11" s="23">
        <v>4642</v>
      </c>
      <c r="AB11" s="23">
        <v>176917.226616</v>
      </c>
      <c r="AC11" s="23">
        <v>4313</v>
      </c>
      <c r="AD11" s="23">
        <v>119396.0825</v>
      </c>
      <c r="AE11" s="23">
        <v>10005</v>
      </c>
      <c r="AF11" s="23">
        <v>65019.563817</v>
      </c>
      <c r="AG11" s="23">
        <v>2346</v>
      </c>
      <c r="AH11" s="23">
        <v>20022.424797</v>
      </c>
      <c r="AI11" s="23">
        <v>6</v>
      </c>
      <c r="AJ11" s="23">
        <v>19.15</v>
      </c>
      <c r="AK11" s="23">
        <v>50</v>
      </c>
      <c r="AL11" s="23">
        <v>161.37</v>
      </c>
      <c r="AM11" s="23">
        <v>8</v>
      </c>
      <c r="AN11" s="23">
        <v>27.9</v>
      </c>
      <c r="AO11" s="23">
        <v>271</v>
      </c>
      <c r="AP11" s="23">
        <v>3473.443888</v>
      </c>
      <c r="AQ11" s="23">
        <v>2397</v>
      </c>
      <c r="AR11" s="23">
        <v>16150.611145</v>
      </c>
      <c r="AS11" s="23">
        <v>6535</v>
      </c>
      <c r="AT11" s="23">
        <v>33568.897563</v>
      </c>
    </row>
    <row r="12" spans="1:46" s="22" customFormat="1" ht="16.5" customHeight="1">
      <c r="A12" s="238" t="s">
        <v>254</v>
      </c>
      <c r="B12" s="239"/>
      <c r="C12" s="23">
        <v>174407</v>
      </c>
      <c r="D12" s="23">
        <v>11530760.30981</v>
      </c>
      <c r="E12" s="23">
        <v>2497</v>
      </c>
      <c r="F12" s="23">
        <v>187388.491292</v>
      </c>
      <c r="G12" s="23">
        <v>456</v>
      </c>
      <c r="H12" s="23">
        <v>83751.303179</v>
      </c>
      <c r="I12" s="23">
        <v>28636</v>
      </c>
      <c r="J12" s="23">
        <v>1911940.138357</v>
      </c>
      <c r="K12" s="23">
        <v>555</v>
      </c>
      <c r="L12" s="23">
        <v>572608.78809</v>
      </c>
      <c r="M12" s="23">
        <v>547</v>
      </c>
      <c r="N12" s="23">
        <v>10952.387365</v>
      </c>
      <c r="O12" s="23">
        <v>20807</v>
      </c>
      <c r="P12" s="23">
        <v>492751.054103</v>
      </c>
      <c r="Q12" s="23">
        <v>40497</v>
      </c>
      <c r="R12" s="23">
        <v>524002.400109</v>
      </c>
      <c r="S12" s="23">
        <v>5402</v>
      </c>
      <c r="T12" s="23">
        <v>369141.824855</v>
      </c>
      <c r="U12" s="23">
        <v>1501</v>
      </c>
      <c r="V12" s="23">
        <v>22109.583064</v>
      </c>
      <c r="W12" s="238" t="s">
        <v>254</v>
      </c>
      <c r="X12" s="239"/>
      <c r="Y12" s="23">
        <v>9533</v>
      </c>
      <c r="Z12" s="23">
        <v>415365.679314</v>
      </c>
      <c r="AA12" s="23">
        <v>17050</v>
      </c>
      <c r="AB12" s="23">
        <v>5761861.173552</v>
      </c>
      <c r="AC12" s="23">
        <v>8227</v>
      </c>
      <c r="AD12" s="23">
        <v>640670.893566</v>
      </c>
      <c r="AE12" s="23">
        <v>22444</v>
      </c>
      <c r="AF12" s="23">
        <v>206768.263999</v>
      </c>
      <c r="AG12" s="23">
        <v>4115</v>
      </c>
      <c r="AH12" s="23">
        <v>95318.215828</v>
      </c>
      <c r="AI12" s="23">
        <v>36</v>
      </c>
      <c r="AJ12" s="23">
        <v>71.06</v>
      </c>
      <c r="AK12" s="23">
        <v>125</v>
      </c>
      <c r="AL12" s="23">
        <v>1024.039</v>
      </c>
      <c r="AM12" s="23">
        <v>4</v>
      </c>
      <c r="AN12" s="23">
        <v>28</v>
      </c>
      <c r="AO12" s="23">
        <v>598</v>
      </c>
      <c r="AP12" s="23">
        <v>32245.205482</v>
      </c>
      <c r="AQ12" s="23">
        <v>3926</v>
      </c>
      <c r="AR12" s="23">
        <v>83714.401779</v>
      </c>
      <c r="AS12" s="23">
        <v>7451</v>
      </c>
      <c r="AT12" s="23">
        <v>119047.406876</v>
      </c>
    </row>
    <row r="13" spans="1:46" s="22" customFormat="1" ht="16.5" customHeight="1">
      <c r="A13" s="238" t="s">
        <v>295</v>
      </c>
      <c r="B13" s="239"/>
      <c r="C13" s="23">
        <v>55344</v>
      </c>
      <c r="D13" s="23">
        <v>1445635.800436</v>
      </c>
      <c r="E13" s="23">
        <v>846</v>
      </c>
      <c r="F13" s="23">
        <v>17408.486804</v>
      </c>
      <c r="G13" s="23">
        <v>275</v>
      </c>
      <c r="H13" s="23">
        <v>5540.25122</v>
      </c>
      <c r="I13" s="23">
        <v>18986</v>
      </c>
      <c r="J13" s="23">
        <v>888990.20164</v>
      </c>
      <c r="K13" s="23">
        <v>218</v>
      </c>
      <c r="L13" s="23">
        <v>37137.11209</v>
      </c>
      <c r="M13" s="23">
        <v>497</v>
      </c>
      <c r="N13" s="23">
        <v>7614.460678</v>
      </c>
      <c r="O13" s="23">
        <v>9962</v>
      </c>
      <c r="P13" s="23">
        <v>78943.437492</v>
      </c>
      <c r="Q13" s="23">
        <v>7875</v>
      </c>
      <c r="R13" s="23">
        <v>52355.646974</v>
      </c>
      <c r="S13" s="23">
        <v>1206</v>
      </c>
      <c r="T13" s="23">
        <v>162228.1134</v>
      </c>
      <c r="U13" s="23">
        <v>329</v>
      </c>
      <c r="V13" s="23">
        <v>2458.015</v>
      </c>
      <c r="W13" s="238" t="s">
        <v>295</v>
      </c>
      <c r="X13" s="239"/>
      <c r="Y13" s="23">
        <v>1298</v>
      </c>
      <c r="Z13" s="23">
        <v>10255.470877</v>
      </c>
      <c r="AA13" s="23">
        <v>2085</v>
      </c>
      <c r="AB13" s="23">
        <v>39549.472299</v>
      </c>
      <c r="AC13" s="23">
        <v>2649</v>
      </c>
      <c r="AD13" s="23">
        <v>48962.571714</v>
      </c>
      <c r="AE13" s="23">
        <v>3982</v>
      </c>
      <c r="AF13" s="23">
        <v>56038.65987</v>
      </c>
      <c r="AG13" s="23">
        <v>1522</v>
      </c>
      <c r="AH13" s="23">
        <v>11495.475204</v>
      </c>
      <c r="AI13" s="23">
        <v>25</v>
      </c>
      <c r="AJ13" s="23">
        <v>39.148</v>
      </c>
      <c r="AK13" s="23">
        <v>31</v>
      </c>
      <c r="AL13" s="23">
        <v>66.726</v>
      </c>
      <c r="AM13" s="23">
        <v>3</v>
      </c>
      <c r="AN13" s="23">
        <v>25</v>
      </c>
      <c r="AO13" s="23">
        <v>249</v>
      </c>
      <c r="AP13" s="23">
        <v>4777.36518</v>
      </c>
      <c r="AQ13" s="23">
        <v>990</v>
      </c>
      <c r="AR13" s="23">
        <v>4588.30605</v>
      </c>
      <c r="AS13" s="23">
        <v>2316</v>
      </c>
      <c r="AT13" s="23">
        <v>17161.879944</v>
      </c>
    </row>
    <row r="14" spans="1:46" s="22" customFormat="1" ht="16.5" customHeight="1">
      <c r="A14" s="238" t="s">
        <v>210</v>
      </c>
      <c r="B14" s="239"/>
      <c r="C14" s="23">
        <v>90217</v>
      </c>
      <c r="D14" s="23">
        <v>1617767.449657</v>
      </c>
      <c r="E14" s="23">
        <v>1696</v>
      </c>
      <c r="F14" s="23">
        <v>38469.727881</v>
      </c>
      <c r="G14" s="23">
        <v>479</v>
      </c>
      <c r="H14" s="23">
        <v>11026.61809</v>
      </c>
      <c r="I14" s="23">
        <v>30102</v>
      </c>
      <c r="J14" s="23">
        <v>724270.405276</v>
      </c>
      <c r="K14" s="23">
        <v>326</v>
      </c>
      <c r="L14" s="23">
        <v>17135.354726</v>
      </c>
      <c r="M14" s="23">
        <v>495</v>
      </c>
      <c r="N14" s="23">
        <v>140987.286109</v>
      </c>
      <c r="O14" s="23">
        <v>13164</v>
      </c>
      <c r="P14" s="23">
        <v>99317.533111</v>
      </c>
      <c r="Q14" s="23">
        <v>15413</v>
      </c>
      <c r="R14" s="23">
        <v>77806.703823</v>
      </c>
      <c r="S14" s="23">
        <v>1575</v>
      </c>
      <c r="T14" s="23">
        <v>41642.474738</v>
      </c>
      <c r="U14" s="23">
        <v>708</v>
      </c>
      <c r="V14" s="23">
        <v>8321.231888</v>
      </c>
      <c r="W14" s="238" t="s">
        <v>210</v>
      </c>
      <c r="X14" s="239"/>
      <c r="Y14" s="23">
        <v>2394</v>
      </c>
      <c r="Z14" s="23">
        <v>23792.214904</v>
      </c>
      <c r="AA14" s="23">
        <v>3708</v>
      </c>
      <c r="AB14" s="23">
        <v>222357.08091</v>
      </c>
      <c r="AC14" s="23">
        <v>4268</v>
      </c>
      <c r="AD14" s="23">
        <v>116445.079347</v>
      </c>
      <c r="AE14" s="23">
        <v>7174</v>
      </c>
      <c r="AF14" s="23">
        <v>35667.815283</v>
      </c>
      <c r="AG14" s="23">
        <v>2291</v>
      </c>
      <c r="AH14" s="23">
        <v>18826.948266</v>
      </c>
      <c r="AI14" s="23">
        <v>19</v>
      </c>
      <c r="AJ14" s="23">
        <v>23.601</v>
      </c>
      <c r="AK14" s="23">
        <v>46</v>
      </c>
      <c r="AL14" s="23">
        <v>127.682</v>
      </c>
      <c r="AM14" s="23">
        <v>7</v>
      </c>
      <c r="AN14" s="23">
        <v>35.2</v>
      </c>
      <c r="AO14" s="23">
        <v>318</v>
      </c>
      <c r="AP14" s="23">
        <v>3900.83</v>
      </c>
      <c r="AQ14" s="23">
        <v>1843</v>
      </c>
      <c r="AR14" s="23">
        <v>11139.017151</v>
      </c>
      <c r="AS14" s="23">
        <v>4191</v>
      </c>
      <c r="AT14" s="23">
        <v>26474.645154</v>
      </c>
    </row>
    <row r="15" spans="1:46" s="22" customFormat="1" ht="16.5" customHeight="1">
      <c r="A15" s="238" t="s">
        <v>211</v>
      </c>
      <c r="B15" s="239"/>
      <c r="C15" s="23">
        <v>34565</v>
      </c>
      <c r="D15" s="23">
        <v>851744.580012</v>
      </c>
      <c r="E15" s="23">
        <v>790</v>
      </c>
      <c r="F15" s="23">
        <v>79435.471402</v>
      </c>
      <c r="G15" s="23">
        <v>234</v>
      </c>
      <c r="H15" s="23">
        <v>7907.0205</v>
      </c>
      <c r="I15" s="23">
        <v>12445</v>
      </c>
      <c r="J15" s="23">
        <v>466282.173246</v>
      </c>
      <c r="K15" s="23">
        <v>194</v>
      </c>
      <c r="L15" s="23">
        <v>12225.43517</v>
      </c>
      <c r="M15" s="23">
        <v>218</v>
      </c>
      <c r="N15" s="23">
        <v>2005.266</v>
      </c>
      <c r="O15" s="23">
        <v>4635</v>
      </c>
      <c r="P15" s="23">
        <v>48889.006213</v>
      </c>
      <c r="Q15" s="23">
        <v>5854</v>
      </c>
      <c r="R15" s="23">
        <v>56748.61951</v>
      </c>
      <c r="S15" s="23">
        <v>635</v>
      </c>
      <c r="T15" s="23">
        <v>13532.09761</v>
      </c>
      <c r="U15" s="23">
        <v>236</v>
      </c>
      <c r="V15" s="23">
        <v>2216.38703</v>
      </c>
      <c r="W15" s="238" t="s">
        <v>211</v>
      </c>
      <c r="X15" s="239"/>
      <c r="Y15" s="23">
        <v>736</v>
      </c>
      <c r="Z15" s="23">
        <v>5688.162647</v>
      </c>
      <c r="AA15" s="23">
        <v>1606</v>
      </c>
      <c r="AB15" s="23">
        <v>76049.346441</v>
      </c>
      <c r="AC15" s="23">
        <v>1676</v>
      </c>
      <c r="AD15" s="23">
        <v>34524.140313</v>
      </c>
      <c r="AE15" s="23">
        <v>2112</v>
      </c>
      <c r="AF15" s="23">
        <v>12200.971965</v>
      </c>
      <c r="AG15" s="23">
        <v>791</v>
      </c>
      <c r="AH15" s="23">
        <v>5877.890067</v>
      </c>
      <c r="AI15" s="23">
        <v>7</v>
      </c>
      <c r="AJ15" s="23">
        <v>2.47</v>
      </c>
      <c r="AK15" s="23">
        <v>19</v>
      </c>
      <c r="AL15" s="23">
        <v>67.52</v>
      </c>
      <c r="AM15" s="23">
        <v>3</v>
      </c>
      <c r="AN15" s="23">
        <v>22</v>
      </c>
      <c r="AO15" s="23">
        <v>90</v>
      </c>
      <c r="AP15" s="23">
        <v>3731.8126</v>
      </c>
      <c r="AQ15" s="23">
        <v>547</v>
      </c>
      <c r="AR15" s="23">
        <v>2308.454698</v>
      </c>
      <c r="AS15" s="23">
        <v>1737</v>
      </c>
      <c r="AT15" s="23">
        <v>22030.3346</v>
      </c>
    </row>
    <row r="16" spans="1:46" s="22" customFormat="1" ht="16.5" customHeight="1">
      <c r="A16" s="240" t="s">
        <v>216</v>
      </c>
      <c r="B16" s="237"/>
      <c r="C16" s="23">
        <v>82699</v>
      </c>
      <c r="D16" s="23">
        <v>1791085.294841</v>
      </c>
      <c r="E16" s="23">
        <v>2615</v>
      </c>
      <c r="F16" s="23">
        <v>52394.336332</v>
      </c>
      <c r="G16" s="23">
        <v>669</v>
      </c>
      <c r="H16" s="23">
        <v>16330.239817</v>
      </c>
      <c r="I16" s="23">
        <v>18191</v>
      </c>
      <c r="J16" s="23">
        <v>903301.854462</v>
      </c>
      <c r="K16" s="23">
        <v>344</v>
      </c>
      <c r="L16" s="23">
        <v>18179.99608</v>
      </c>
      <c r="M16" s="23">
        <v>797</v>
      </c>
      <c r="N16" s="23">
        <v>6504.035194</v>
      </c>
      <c r="O16" s="23">
        <v>15952</v>
      </c>
      <c r="P16" s="23">
        <v>127185.010491</v>
      </c>
      <c r="Q16" s="23">
        <v>16895</v>
      </c>
      <c r="R16" s="23">
        <v>105063.603738</v>
      </c>
      <c r="S16" s="23">
        <v>2610</v>
      </c>
      <c r="T16" s="23">
        <v>83759.297139</v>
      </c>
      <c r="U16" s="23">
        <v>2391</v>
      </c>
      <c r="V16" s="23">
        <v>16484.416569</v>
      </c>
      <c r="W16" s="240" t="s">
        <v>216</v>
      </c>
      <c r="X16" s="237"/>
      <c r="Y16" s="23">
        <v>1766</v>
      </c>
      <c r="Z16" s="23">
        <v>17584.1757</v>
      </c>
      <c r="AA16" s="23">
        <v>3402</v>
      </c>
      <c r="AB16" s="23">
        <v>148648.545547</v>
      </c>
      <c r="AC16" s="23">
        <v>3541</v>
      </c>
      <c r="AD16" s="23">
        <v>113215.660675</v>
      </c>
      <c r="AE16" s="23">
        <v>5344</v>
      </c>
      <c r="AF16" s="23">
        <v>29037.488958</v>
      </c>
      <c r="AG16" s="23">
        <v>2066</v>
      </c>
      <c r="AH16" s="23">
        <v>101568.634066</v>
      </c>
      <c r="AI16" s="23">
        <v>18</v>
      </c>
      <c r="AJ16" s="23">
        <v>48.141</v>
      </c>
      <c r="AK16" s="23">
        <v>31</v>
      </c>
      <c r="AL16" s="23">
        <v>199.519</v>
      </c>
      <c r="AM16" s="23">
        <v>7</v>
      </c>
      <c r="AN16" s="23">
        <v>17.55</v>
      </c>
      <c r="AO16" s="23">
        <v>293</v>
      </c>
      <c r="AP16" s="23">
        <v>14330.566628</v>
      </c>
      <c r="AQ16" s="23">
        <v>1287</v>
      </c>
      <c r="AR16" s="23">
        <v>7825.78717</v>
      </c>
      <c r="AS16" s="23">
        <v>4480</v>
      </c>
      <c r="AT16" s="23">
        <v>29406.436275</v>
      </c>
    </row>
    <row r="17" spans="1:46" s="22" customFormat="1" ht="16.5" customHeight="1">
      <c r="A17" s="238" t="s">
        <v>217</v>
      </c>
      <c r="B17" s="239"/>
      <c r="C17" s="23">
        <v>5708</v>
      </c>
      <c r="D17" s="23">
        <v>79968.396477</v>
      </c>
      <c r="E17" s="23">
        <v>290</v>
      </c>
      <c r="F17" s="23">
        <v>5624.223708</v>
      </c>
      <c r="G17" s="23">
        <v>173</v>
      </c>
      <c r="H17" s="23">
        <v>6790.482179</v>
      </c>
      <c r="I17" s="23">
        <v>1352</v>
      </c>
      <c r="J17" s="23">
        <v>25617.429419</v>
      </c>
      <c r="K17" s="23">
        <v>32</v>
      </c>
      <c r="L17" s="23">
        <v>1023.53</v>
      </c>
      <c r="M17" s="23">
        <v>30</v>
      </c>
      <c r="N17" s="23">
        <v>243.03</v>
      </c>
      <c r="O17" s="23">
        <v>1121</v>
      </c>
      <c r="P17" s="23">
        <v>12269.982798</v>
      </c>
      <c r="Q17" s="23">
        <v>684</v>
      </c>
      <c r="R17" s="23">
        <v>3142.30521</v>
      </c>
      <c r="S17" s="23">
        <v>183</v>
      </c>
      <c r="T17" s="23">
        <v>5940.56</v>
      </c>
      <c r="U17" s="23">
        <v>103</v>
      </c>
      <c r="V17" s="23">
        <v>1039.478</v>
      </c>
      <c r="W17" s="238" t="s">
        <v>217</v>
      </c>
      <c r="X17" s="239"/>
      <c r="Y17" s="23">
        <v>95</v>
      </c>
      <c r="Z17" s="23">
        <v>2333.729888</v>
      </c>
      <c r="AA17" s="23">
        <v>154</v>
      </c>
      <c r="AB17" s="23">
        <v>1252.504209</v>
      </c>
      <c r="AC17" s="23">
        <v>573</v>
      </c>
      <c r="AD17" s="23">
        <v>8033.282876</v>
      </c>
      <c r="AE17" s="23">
        <v>315</v>
      </c>
      <c r="AF17" s="23">
        <v>1124.366</v>
      </c>
      <c r="AG17" s="23">
        <v>212</v>
      </c>
      <c r="AH17" s="23">
        <v>1521.529</v>
      </c>
      <c r="AI17" s="23">
        <v>3</v>
      </c>
      <c r="AJ17" s="23">
        <v>2.5</v>
      </c>
      <c r="AK17" s="23">
        <v>2</v>
      </c>
      <c r="AL17" s="23">
        <v>10.2</v>
      </c>
      <c r="AM17" s="23">
        <v>2</v>
      </c>
      <c r="AN17" s="23">
        <v>4</v>
      </c>
      <c r="AO17" s="23">
        <v>45</v>
      </c>
      <c r="AP17" s="23">
        <v>830.6172</v>
      </c>
      <c r="AQ17" s="23">
        <v>99</v>
      </c>
      <c r="AR17" s="23">
        <v>573.72112</v>
      </c>
      <c r="AS17" s="23">
        <v>240</v>
      </c>
      <c r="AT17" s="23">
        <v>2590.92487</v>
      </c>
    </row>
    <row r="18" spans="1:46" s="22" customFormat="1" ht="16.5" customHeight="1">
      <c r="A18" s="238" t="s">
        <v>218</v>
      </c>
      <c r="B18" s="239"/>
      <c r="C18" s="23">
        <v>11489</v>
      </c>
      <c r="D18" s="23">
        <v>559832.609853</v>
      </c>
      <c r="E18" s="23">
        <v>262</v>
      </c>
      <c r="F18" s="23">
        <v>10081.452842</v>
      </c>
      <c r="G18" s="23">
        <v>87</v>
      </c>
      <c r="H18" s="23">
        <v>2685.9</v>
      </c>
      <c r="I18" s="23">
        <v>3719</v>
      </c>
      <c r="J18" s="23">
        <v>360992.531313</v>
      </c>
      <c r="K18" s="23">
        <v>80</v>
      </c>
      <c r="L18" s="23">
        <v>39536.94683</v>
      </c>
      <c r="M18" s="23">
        <v>66</v>
      </c>
      <c r="N18" s="23">
        <v>388.73512</v>
      </c>
      <c r="O18" s="23">
        <v>2338</v>
      </c>
      <c r="P18" s="23">
        <v>20265.44502</v>
      </c>
      <c r="Q18" s="23">
        <v>1195</v>
      </c>
      <c r="R18" s="23">
        <v>10559.556382</v>
      </c>
      <c r="S18" s="23">
        <v>169</v>
      </c>
      <c r="T18" s="23">
        <v>5617.44516</v>
      </c>
      <c r="U18" s="23">
        <v>91</v>
      </c>
      <c r="V18" s="23">
        <v>540.678</v>
      </c>
      <c r="W18" s="238" t="s">
        <v>218</v>
      </c>
      <c r="X18" s="239"/>
      <c r="Y18" s="23">
        <v>299</v>
      </c>
      <c r="Z18" s="23">
        <v>5801.710145</v>
      </c>
      <c r="AA18" s="23">
        <v>634</v>
      </c>
      <c r="AB18" s="23">
        <v>46840.461316</v>
      </c>
      <c r="AC18" s="23">
        <v>697</v>
      </c>
      <c r="AD18" s="23">
        <v>12446.185484</v>
      </c>
      <c r="AE18" s="23">
        <v>918</v>
      </c>
      <c r="AF18" s="23">
        <v>36171.400781</v>
      </c>
      <c r="AG18" s="23">
        <v>292</v>
      </c>
      <c r="AH18" s="23">
        <v>2296.10818</v>
      </c>
      <c r="AI18" s="23">
        <v>1</v>
      </c>
      <c r="AJ18" s="23">
        <v>1</v>
      </c>
      <c r="AK18" s="23">
        <v>5</v>
      </c>
      <c r="AL18" s="23">
        <v>17.59</v>
      </c>
      <c r="AM18" s="23">
        <v>2</v>
      </c>
      <c r="AN18" s="23">
        <v>2</v>
      </c>
      <c r="AO18" s="23">
        <v>46</v>
      </c>
      <c r="AP18" s="23">
        <v>441.98887</v>
      </c>
      <c r="AQ18" s="23">
        <v>235</v>
      </c>
      <c r="AR18" s="23">
        <v>1458.06043</v>
      </c>
      <c r="AS18" s="23">
        <v>353</v>
      </c>
      <c r="AT18" s="23">
        <v>3687.41398</v>
      </c>
    </row>
    <row r="19" spans="1:46" s="22" customFormat="1" ht="16.5" customHeight="1">
      <c r="A19" s="238" t="s">
        <v>219</v>
      </c>
      <c r="B19" s="239"/>
      <c r="C19" s="23">
        <v>6981</v>
      </c>
      <c r="D19" s="23">
        <v>300749.505974</v>
      </c>
      <c r="E19" s="23">
        <v>251</v>
      </c>
      <c r="F19" s="23">
        <v>3560.852</v>
      </c>
      <c r="G19" s="23">
        <v>143</v>
      </c>
      <c r="H19" s="23">
        <v>1916.638888</v>
      </c>
      <c r="I19" s="23">
        <v>2232</v>
      </c>
      <c r="J19" s="23">
        <v>223154.75045</v>
      </c>
      <c r="K19" s="23">
        <v>50</v>
      </c>
      <c r="L19" s="23">
        <v>4213.72223</v>
      </c>
      <c r="M19" s="23">
        <v>48</v>
      </c>
      <c r="N19" s="23">
        <v>194.6</v>
      </c>
      <c r="O19" s="23">
        <v>1367</v>
      </c>
      <c r="P19" s="23">
        <v>10214.626285</v>
      </c>
      <c r="Q19" s="23">
        <v>874</v>
      </c>
      <c r="R19" s="23">
        <v>13768.302791</v>
      </c>
      <c r="S19" s="23">
        <v>157</v>
      </c>
      <c r="T19" s="23">
        <v>3396.859</v>
      </c>
      <c r="U19" s="23">
        <v>62</v>
      </c>
      <c r="V19" s="23">
        <v>655.8625</v>
      </c>
      <c r="W19" s="238" t="s">
        <v>219</v>
      </c>
      <c r="X19" s="239"/>
      <c r="Y19" s="23">
        <v>127</v>
      </c>
      <c r="Z19" s="23">
        <v>1755.29913</v>
      </c>
      <c r="AA19" s="23">
        <v>158</v>
      </c>
      <c r="AB19" s="23">
        <v>5999.23808</v>
      </c>
      <c r="AC19" s="23">
        <v>486</v>
      </c>
      <c r="AD19" s="23">
        <v>22281.08469</v>
      </c>
      <c r="AE19" s="23">
        <v>372</v>
      </c>
      <c r="AF19" s="23">
        <v>1598.9644</v>
      </c>
      <c r="AG19" s="23">
        <v>242</v>
      </c>
      <c r="AH19" s="23">
        <v>1508.761</v>
      </c>
      <c r="AI19" s="23">
        <v>0</v>
      </c>
      <c r="AJ19" s="23">
        <v>0</v>
      </c>
      <c r="AK19" s="23">
        <v>2</v>
      </c>
      <c r="AL19" s="23">
        <v>1.5</v>
      </c>
      <c r="AM19" s="23">
        <v>2</v>
      </c>
      <c r="AN19" s="23">
        <v>7</v>
      </c>
      <c r="AO19" s="23">
        <v>16</v>
      </c>
      <c r="AP19" s="23">
        <v>1949.44203</v>
      </c>
      <c r="AQ19" s="23">
        <v>112</v>
      </c>
      <c r="AR19" s="23">
        <v>474.7525</v>
      </c>
      <c r="AS19" s="23">
        <v>280</v>
      </c>
      <c r="AT19" s="23">
        <v>4097.25</v>
      </c>
    </row>
    <row r="20" spans="1:46" s="22" customFormat="1" ht="16.5" customHeight="1">
      <c r="A20" s="238" t="s">
        <v>220</v>
      </c>
      <c r="B20" s="239"/>
      <c r="C20" s="23">
        <v>25419</v>
      </c>
      <c r="D20" s="23">
        <v>420167.612593</v>
      </c>
      <c r="E20" s="23">
        <v>553</v>
      </c>
      <c r="F20" s="23">
        <v>67878.37849</v>
      </c>
      <c r="G20" s="23">
        <v>123</v>
      </c>
      <c r="H20" s="23">
        <v>1020.49</v>
      </c>
      <c r="I20" s="23">
        <v>12899</v>
      </c>
      <c r="J20" s="23">
        <v>241273.780417</v>
      </c>
      <c r="K20" s="23">
        <v>142</v>
      </c>
      <c r="L20" s="23">
        <v>22570.77498</v>
      </c>
      <c r="M20" s="23">
        <v>192</v>
      </c>
      <c r="N20" s="23">
        <v>867.95054</v>
      </c>
      <c r="O20" s="23">
        <v>2477</v>
      </c>
      <c r="P20" s="23">
        <v>14170.010304</v>
      </c>
      <c r="Q20" s="23">
        <v>3883</v>
      </c>
      <c r="R20" s="23">
        <v>16065.826322</v>
      </c>
      <c r="S20" s="23">
        <v>373</v>
      </c>
      <c r="T20" s="23">
        <v>6698.538</v>
      </c>
      <c r="U20" s="23">
        <v>116</v>
      </c>
      <c r="V20" s="23">
        <v>606.1</v>
      </c>
      <c r="W20" s="238" t="s">
        <v>220</v>
      </c>
      <c r="X20" s="239"/>
      <c r="Y20" s="23">
        <v>292</v>
      </c>
      <c r="Z20" s="23">
        <v>2258.55767</v>
      </c>
      <c r="AA20" s="23">
        <v>637</v>
      </c>
      <c r="AB20" s="23">
        <v>23551.07648</v>
      </c>
      <c r="AC20" s="23">
        <v>921</v>
      </c>
      <c r="AD20" s="23">
        <v>9130.85994</v>
      </c>
      <c r="AE20" s="23">
        <v>864</v>
      </c>
      <c r="AF20" s="23">
        <v>3110.614747</v>
      </c>
      <c r="AG20" s="23">
        <v>493</v>
      </c>
      <c r="AH20" s="23">
        <v>2699.186277</v>
      </c>
      <c r="AI20" s="23">
        <v>2</v>
      </c>
      <c r="AJ20" s="23">
        <v>0.7</v>
      </c>
      <c r="AK20" s="23">
        <v>8</v>
      </c>
      <c r="AL20" s="23">
        <v>24.71</v>
      </c>
      <c r="AM20" s="23">
        <v>1</v>
      </c>
      <c r="AN20" s="23">
        <v>6</v>
      </c>
      <c r="AO20" s="23">
        <v>29</v>
      </c>
      <c r="AP20" s="23">
        <v>391.5</v>
      </c>
      <c r="AQ20" s="23">
        <v>276</v>
      </c>
      <c r="AR20" s="23">
        <v>1847.08467</v>
      </c>
      <c r="AS20" s="23">
        <v>1138</v>
      </c>
      <c r="AT20" s="23">
        <v>5995.473756</v>
      </c>
    </row>
    <row r="21" spans="1:46" s="22" customFormat="1" ht="16.5" customHeight="1">
      <c r="A21" s="238" t="s">
        <v>221</v>
      </c>
      <c r="B21" s="239"/>
      <c r="C21" s="23">
        <v>5126</v>
      </c>
      <c r="D21" s="23">
        <v>77350.098438</v>
      </c>
      <c r="E21" s="23">
        <v>325</v>
      </c>
      <c r="F21" s="23">
        <v>3216.59</v>
      </c>
      <c r="G21" s="23">
        <v>128</v>
      </c>
      <c r="H21" s="23">
        <v>1807.88</v>
      </c>
      <c r="I21" s="23">
        <v>1476</v>
      </c>
      <c r="J21" s="23">
        <v>41754.192341</v>
      </c>
      <c r="K21" s="23">
        <v>47</v>
      </c>
      <c r="L21" s="23">
        <v>3207.39355</v>
      </c>
      <c r="M21" s="23">
        <v>41</v>
      </c>
      <c r="N21" s="23">
        <v>268</v>
      </c>
      <c r="O21" s="23">
        <v>830</v>
      </c>
      <c r="P21" s="23">
        <v>6567.8404</v>
      </c>
      <c r="Q21" s="23">
        <v>742</v>
      </c>
      <c r="R21" s="23">
        <v>2772.3414</v>
      </c>
      <c r="S21" s="23">
        <v>133</v>
      </c>
      <c r="T21" s="23">
        <v>2906.293</v>
      </c>
      <c r="U21" s="23">
        <v>70</v>
      </c>
      <c r="V21" s="23">
        <v>796.052</v>
      </c>
      <c r="W21" s="238" t="s">
        <v>221</v>
      </c>
      <c r="X21" s="239"/>
      <c r="Y21" s="23">
        <v>106</v>
      </c>
      <c r="Z21" s="23">
        <v>1007.598888</v>
      </c>
      <c r="AA21" s="23">
        <v>123</v>
      </c>
      <c r="AB21" s="23">
        <v>2388.59207</v>
      </c>
      <c r="AC21" s="23">
        <v>290</v>
      </c>
      <c r="AD21" s="23">
        <v>4014.021989</v>
      </c>
      <c r="AE21" s="23">
        <v>294</v>
      </c>
      <c r="AF21" s="23">
        <v>2542.0548</v>
      </c>
      <c r="AG21" s="23">
        <v>187</v>
      </c>
      <c r="AH21" s="23">
        <v>1574.566</v>
      </c>
      <c r="AI21" s="23">
        <v>2</v>
      </c>
      <c r="AJ21" s="23">
        <v>6.5</v>
      </c>
      <c r="AK21" s="23">
        <v>3</v>
      </c>
      <c r="AL21" s="23">
        <v>1.1</v>
      </c>
      <c r="AM21" s="23">
        <v>2</v>
      </c>
      <c r="AN21" s="23">
        <v>11</v>
      </c>
      <c r="AO21" s="23">
        <v>32</v>
      </c>
      <c r="AP21" s="23">
        <v>843.38</v>
      </c>
      <c r="AQ21" s="23">
        <v>104</v>
      </c>
      <c r="AR21" s="23">
        <v>462.14</v>
      </c>
      <c r="AS21" s="23">
        <v>191</v>
      </c>
      <c r="AT21" s="23">
        <v>1202.562</v>
      </c>
    </row>
    <row r="22" spans="1:46" s="22" customFormat="1" ht="16.5" customHeight="1">
      <c r="A22" s="238" t="s">
        <v>222</v>
      </c>
      <c r="B22" s="239"/>
      <c r="C22" s="23">
        <v>6551</v>
      </c>
      <c r="D22" s="23">
        <v>256117.97707</v>
      </c>
      <c r="E22" s="23">
        <v>400</v>
      </c>
      <c r="F22" s="23">
        <v>7093.850486</v>
      </c>
      <c r="G22" s="23">
        <v>150</v>
      </c>
      <c r="H22" s="23">
        <v>97884.10652</v>
      </c>
      <c r="I22" s="23">
        <v>1826</v>
      </c>
      <c r="J22" s="23">
        <v>77711.46827</v>
      </c>
      <c r="K22" s="23">
        <v>98</v>
      </c>
      <c r="L22" s="23">
        <v>21525.87166</v>
      </c>
      <c r="M22" s="23">
        <v>60</v>
      </c>
      <c r="N22" s="23">
        <v>317.65</v>
      </c>
      <c r="O22" s="23">
        <v>1406</v>
      </c>
      <c r="P22" s="23">
        <v>9038.924688</v>
      </c>
      <c r="Q22" s="23">
        <v>977</v>
      </c>
      <c r="R22" s="23">
        <v>4584.672438</v>
      </c>
      <c r="S22" s="23">
        <v>153</v>
      </c>
      <c r="T22" s="23">
        <v>6096.259</v>
      </c>
      <c r="U22" s="23">
        <v>39</v>
      </c>
      <c r="V22" s="23">
        <v>254.462</v>
      </c>
      <c r="W22" s="238" t="s">
        <v>222</v>
      </c>
      <c r="X22" s="239"/>
      <c r="Y22" s="23">
        <v>92</v>
      </c>
      <c r="Z22" s="23">
        <v>1318.067</v>
      </c>
      <c r="AA22" s="23">
        <v>156</v>
      </c>
      <c r="AB22" s="23">
        <v>4794.205138</v>
      </c>
      <c r="AC22" s="23">
        <v>344</v>
      </c>
      <c r="AD22" s="23">
        <v>4153.106</v>
      </c>
      <c r="AE22" s="23">
        <v>309</v>
      </c>
      <c r="AF22" s="23">
        <v>1087.163</v>
      </c>
      <c r="AG22" s="23">
        <v>189</v>
      </c>
      <c r="AH22" s="23">
        <v>18192.32887</v>
      </c>
      <c r="AI22" s="23">
        <v>0</v>
      </c>
      <c r="AJ22" s="23">
        <v>0</v>
      </c>
      <c r="AK22" s="23">
        <v>3</v>
      </c>
      <c r="AL22" s="23">
        <v>8.7</v>
      </c>
      <c r="AM22" s="23">
        <v>3</v>
      </c>
      <c r="AN22" s="23">
        <v>11</v>
      </c>
      <c r="AO22" s="23">
        <v>13</v>
      </c>
      <c r="AP22" s="23">
        <v>63.35</v>
      </c>
      <c r="AQ22" s="23">
        <v>90</v>
      </c>
      <c r="AR22" s="23">
        <v>316.71</v>
      </c>
      <c r="AS22" s="23">
        <v>243</v>
      </c>
      <c r="AT22" s="23">
        <v>1666.082</v>
      </c>
    </row>
    <row r="23" spans="1:46" s="22" customFormat="1" ht="16.5" customHeight="1">
      <c r="A23" s="238" t="s">
        <v>223</v>
      </c>
      <c r="B23" s="239"/>
      <c r="C23" s="23">
        <v>4498</v>
      </c>
      <c r="D23" s="23">
        <v>67555.81661</v>
      </c>
      <c r="E23" s="23">
        <v>287</v>
      </c>
      <c r="F23" s="23">
        <v>5442.553267</v>
      </c>
      <c r="G23" s="23">
        <v>67</v>
      </c>
      <c r="H23" s="23">
        <v>1015.89</v>
      </c>
      <c r="I23" s="23">
        <v>1523</v>
      </c>
      <c r="J23" s="23">
        <v>34969.81359</v>
      </c>
      <c r="K23" s="23">
        <v>53</v>
      </c>
      <c r="L23" s="23">
        <v>4971.8695</v>
      </c>
      <c r="M23" s="23">
        <v>42</v>
      </c>
      <c r="N23" s="23">
        <v>362.4</v>
      </c>
      <c r="O23" s="23">
        <v>761</v>
      </c>
      <c r="P23" s="23">
        <v>4331.728413</v>
      </c>
      <c r="Q23" s="23">
        <v>763</v>
      </c>
      <c r="R23" s="23">
        <v>3472.65254</v>
      </c>
      <c r="S23" s="23">
        <v>86</v>
      </c>
      <c r="T23" s="23">
        <v>1608.96</v>
      </c>
      <c r="U23" s="23">
        <v>20</v>
      </c>
      <c r="V23" s="23">
        <v>1056.8</v>
      </c>
      <c r="W23" s="238" t="s">
        <v>223</v>
      </c>
      <c r="X23" s="239"/>
      <c r="Y23" s="23">
        <v>62</v>
      </c>
      <c r="Z23" s="23">
        <v>1309.95</v>
      </c>
      <c r="AA23" s="23">
        <v>102</v>
      </c>
      <c r="AB23" s="23">
        <v>1891.969</v>
      </c>
      <c r="AC23" s="23">
        <v>171</v>
      </c>
      <c r="AD23" s="23">
        <v>2636.48</v>
      </c>
      <c r="AE23" s="23">
        <v>175</v>
      </c>
      <c r="AF23" s="23">
        <v>753.722</v>
      </c>
      <c r="AG23" s="23">
        <v>139</v>
      </c>
      <c r="AH23" s="23">
        <v>1226.7573</v>
      </c>
      <c r="AI23" s="23">
        <v>0</v>
      </c>
      <c r="AJ23" s="23">
        <v>0</v>
      </c>
      <c r="AK23" s="23">
        <v>3</v>
      </c>
      <c r="AL23" s="23">
        <v>2.5</v>
      </c>
      <c r="AM23" s="23">
        <v>1</v>
      </c>
      <c r="AN23" s="23">
        <v>1</v>
      </c>
      <c r="AO23" s="23">
        <v>19</v>
      </c>
      <c r="AP23" s="23">
        <v>494.525</v>
      </c>
      <c r="AQ23" s="23">
        <v>56</v>
      </c>
      <c r="AR23" s="23">
        <v>175.78</v>
      </c>
      <c r="AS23" s="23">
        <v>168</v>
      </c>
      <c r="AT23" s="23">
        <v>1830.466</v>
      </c>
    </row>
    <row r="24" spans="1:46" s="22" customFormat="1" ht="16.5" customHeight="1">
      <c r="A24" s="238" t="s">
        <v>224</v>
      </c>
      <c r="B24" s="239"/>
      <c r="C24" s="23">
        <v>6584</v>
      </c>
      <c r="D24" s="23">
        <v>96082.457379</v>
      </c>
      <c r="E24" s="23">
        <v>681</v>
      </c>
      <c r="F24" s="23">
        <v>11595.29644</v>
      </c>
      <c r="G24" s="23">
        <v>183</v>
      </c>
      <c r="H24" s="23">
        <v>2505.9</v>
      </c>
      <c r="I24" s="23">
        <v>1443</v>
      </c>
      <c r="J24" s="23">
        <v>41342.268557</v>
      </c>
      <c r="K24" s="23">
        <v>80</v>
      </c>
      <c r="L24" s="23">
        <v>3447.62876</v>
      </c>
      <c r="M24" s="23">
        <v>79</v>
      </c>
      <c r="N24" s="23">
        <v>2816.00083</v>
      </c>
      <c r="O24" s="23">
        <v>1225</v>
      </c>
      <c r="P24" s="23">
        <v>8568.11291</v>
      </c>
      <c r="Q24" s="23">
        <v>997</v>
      </c>
      <c r="R24" s="23">
        <v>4963.835988</v>
      </c>
      <c r="S24" s="23">
        <v>155</v>
      </c>
      <c r="T24" s="23">
        <v>4479.511</v>
      </c>
      <c r="U24" s="23">
        <v>54</v>
      </c>
      <c r="V24" s="23">
        <v>248.228856</v>
      </c>
      <c r="W24" s="238" t="s">
        <v>224</v>
      </c>
      <c r="X24" s="239"/>
      <c r="Y24" s="23">
        <v>129</v>
      </c>
      <c r="Z24" s="23">
        <v>2157.98425</v>
      </c>
      <c r="AA24" s="23">
        <v>164</v>
      </c>
      <c r="AB24" s="23">
        <v>2264.7815</v>
      </c>
      <c r="AC24" s="23">
        <v>336</v>
      </c>
      <c r="AD24" s="23">
        <v>5395.951</v>
      </c>
      <c r="AE24" s="23">
        <v>350</v>
      </c>
      <c r="AF24" s="23">
        <v>1351.360688</v>
      </c>
      <c r="AG24" s="23">
        <v>273</v>
      </c>
      <c r="AH24" s="23">
        <v>1838.3516</v>
      </c>
      <c r="AI24" s="23">
        <v>1</v>
      </c>
      <c r="AJ24" s="23">
        <v>0.1</v>
      </c>
      <c r="AK24" s="23">
        <v>2</v>
      </c>
      <c r="AL24" s="23">
        <v>8.7</v>
      </c>
      <c r="AM24" s="23">
        <v>2</v>
      </c>
      <c r="AN24" s="23">
        <v>6</v>
      </c>
      <c r="AO24" s="23">
        <v>54</v>
      </c>
      <c r="AP24" s="23">
        <v>1133.92</v>
      </c>
      <c r="AQ24" s="23">
        <v>130</v>
      </c>
      <c r="AR24" s="23">
        <v>576.184</v>
      </c>
      <c r="AS24" s="23">
        <v>246</v>
      </c>
      <c r="AT24" s="23">
        <v>1382.341</v>
      </c>
    </row>
    <row r="25" spans="1:46" s="22" customFormat="1" ht="16.5" customHeight="1">
      <c r="A25" s="238" t="s">
        <v>209</v>
      </c>
      <c r="B25" s="239"/>
      <c r="C25" s="23">
        <v>1283</v>
      </c>
      <c r="D25" s="23">
        <v>14251.195342</v>
      </c>
      <c r="E25" s="23">
        <v>138</v>
      </c>
      <c r="F25" s="23">
        <v>817.23</v>
      </c>
      <c r="G25" s="23">
        <v>59</v>
      </c>
      <c r="H25" s="23">
        <v>593.92</v>
      </c>
      <c r="I25" s="23">
        <v>161</v>
      </c>
      <c r="J25" s="23">
        <v>860.291</v>
      </c>
      <c r="K25" s="23">
        <v>12</v>
      </c>
      <c r="L25" s="23">
        <v>112.58</v>
      </c>
      <c r="M25" s="23">
        <v>7</v>
      </c>
      <c r="N25" s="23">
        <v>63</v>
      </c>
      <c r="O25" s="23">
        <v>222</v>
      </c>
      <c r="P25" s="23">
        <v>2317.518032</v>
      </c>
      <c r="Q25" s="23">
        <v>115</v>
      </c>
      <c r="R25" s="23">
        <v>505.73</v>
      </c>
      <c r="S25" s="23">
        <v>58</v>
      </c>
      <c r="T25" s="23">
        <v>1275.79</v>
      </c>
      <c r="U25" s="23">
        <v>33</v>
      </c>
      <c r="V25" s="23">
        <v>324.5</v>
      </c>
      <c r="W25" s="238" t="s">
        <v>209</v>
      </c>
      <c r="X25" s="239"/>
      <c r="Y25" s="23">
        <v>17</v>
      </c>
      <c r="Z25" s="23">
        <v>307.8</v>
      </c>
      <c r="AA25" s="23">
        <v>22</v>
      </c>
      <c r="AB25" s="23">
        <v>217.5</v>
      </c>
      <c r="AC25" s="23">
        <v>157</v>
      </c>
      <c r="AD25" s="23">
        <v>2696.80541</v>
      </c>
      <c r="AE25" s="23">
        <v>92</v>
      </c>
      <c r="AF25" s="23">
        <v>1184.25</v>
      </c>
      <c r="AG25" s="23">
        <v>104</v>
      </c>
      <c r="AH25" s="23">
        <v>2395.546</v>
      </c>
      <c r="AI25" s="23">
        <v>0</v>
      </c>
      <c r="AJ25" s="23">
        <v>0</v>
      </c>
      <c r="AK25" s="23">
        <v>1</v>
      </c>
      <c r="AL25" s="23">
        <v>0.5</v>
      </c>
      <c r="AM25" s="23">
        <v>1</v>
      </c>
      <c r="AN25" s="23">
        <v>6.5</v>
      </c>
      <c r="AO25" s="23">
        <v>12</v>
      </c>
      <c r="AP25" s="23">
        <v>214.315</v>
      </c>
      <c r="AQ25" s="23">
        <v>19</v>
      </c>
      <c r="AR25" s="23">
        <v>100.8</v>
      </c>
      <c r="AS25" s="23">
        <v>53</v>
      </c>
      <c r="AT25" s="23">
        <v>256.6199</v>
      </c>
    </row>
    <row r="26" spans="1:46" s="22" customFormat="1" ht="16.5" customHeight="1">
      <c r="A26" s="238" t="s">
        <v>225</v>
      </c>
      <c r="B26" s="239"/>
      <c r="C26" s="23">
        <v>3674</v>
      </c>
      <c r="D26" s="23">
        <v>71918.845812</v>
      </c>
      <c r="E26" s="23">
        <v>208</v>
      </c>
      <c r="F26" s="23">
        <v>10755.915</v>
      </c>
      <c r="G26" s="23">
        <v>244</v>
      </c>
      <c r="H26" s="23">
        <v>4099.00374</v>
      </c>
      <c r="I26" s="23">
        <v>610</v>
      </c>
      <c r="J26" s="23">
        <v>6671.501378</v>
      </c>
      <c r="K26" s="23">
        <v>30</v>
      </c>
      <c r="L26" s="23">
        <v>21572.01986</v>
      </c>
      <c r="M26" s="23">
        <v>18</v>
      </c>
      <c r="N26" s="23">
        <v>95.28</v>
      </c>
      <c r="O26" s="23">
        <v>623</v>
      </c>
      <c r="P26" s="23">
        <v>4369.47777</v>
      </c>
      <c r="Q26" s="23">
        <v>428</v>
      </c>
      <c r="R26" s="23">
        <v>2902.811</v>
      </c>
      <c r="S26" s="23">
        <v>152</v>
      </c>
      <c r="T26" s="23">
        <v>4708.4859</v>
      </c>
      <c r="U26" s="23">
        <v>69</v>
      </c>
      <c r="V26" s="23">
        <v>751.9157</v>
      </c>
      <c r="W26" s="238" t="s">
        <v>225</v>
      </c>
      <c r="X26" s="239"/>
      <c r="Y26" s="23">
        <v>84</v>
      </c>
      <c r="Z26" s="23">
        <v>895.242041</v>
      </c>
      <c r="AA26" s="23">
        <v>98</v>
      </c>
      <c r="AB26" s="23">
        <v>1118.51478</v>
      </c>
      <c r="AC26" s="23">
        <v>362</v>
      </c>
      <c r="AD26" s="23">
        <v>6426.092806</v>
      </c>
      <c r="AE26" s="23">
        <v>221</v>
      </c>
      <c r="AF26" s="23">
        <v>762.634888</v>
      </c>
      <c r="AG26" s="23">
        <v>211</v>
      </c>
      <c r="AH26" s="23">
        <v>1175.106815</v>
      </c>
      <c r="AI26" s="23">
        <v>1</v>
      </c>
      <c r="AJ26" s="23">
        <v>1</v>
      </c>
      <c r="AK26" s="23">
        <v>2</v>
      </c>
      <c r="AL26" s="23">
        <v>1.2</v>
      </c>
      <c r="AM26" s="23">
        <v>3</v>
      </c>
      <c r="AN26" s="23">
        <v>8.5</v>
      </c>
      <c r="AO26" s="23">
        <v>48</v>
      </c>
      <c r="AP26" s="23">
        <v>4066.17</v>
      </c>
      <c r="AQ26" s="23">
        <v>83</v>
      </c>
      <c r="AR26" s="23">
        <v>475.57118</v>
      </c>
      <c r="AS26" s="23">
        <v>179</v>
      </c>
      <c r="AT26" s="23">
        <v>1062.402954</v>
      </c>
    </row>
    <row r="27" spans="1:46" s="22" customFormat="1" ht="16.5" customHeight="1">
      <c r="A27" s="238" t="s">
        <v>226</v>
      </c>
      <c r="B27" s="239"/>
      <c r="C27" s="23">
        <v>696</v>
      </c>
      <c r="D27" s="23">
        <v>8849.26775</v>
      </c>
      <c r="E27" s="23">
        <v>33</v>
      </c>
      <c r="F27" s="23">
        <v>610.01</v>
      </c>
      <c r="G27" s="23">
        <v>20</v>
      </c>
      <c r="H27" s="23">
        <v>263.55</v>
      </c>
      <c r="I27" s="23">
        <v>74</v>
      </c>
      <c r="J27" s="23">
        <v>1844.09</v>
      </c>
      <c r="K27" s="23">
        <v>10</v>
      </c>
      <c r="L27" s="23">
        <v>51.7</v>
      </c>
      <c r="M27" s="23">
        <v>0</v>
      </c>
      <c r="N27" s="23">
        <v>0</v>
      </c>
      <c r="O27" s="23">
        <v>148</v>
      </c>
      <c r="P27" s="23">
        <v>1237.9</v>
      </c>
      <c r="Q27" s="23">
        <v>38</v>
      </c>
      <c r="R27" s="23">
        <v>111.5</v>
      </c>
      <c r="S27" s="23">
        <v>53</v>
      </c>
      <c r="T27" s="23">
        <v>885.43525</v>
      </c>
      <c r="U27" s="23">
        <v>13</v>
      </c>
      <c r="V27" s="23">
        <v>120.3</v>
      </c>
      <c r="W27" s="238" t="s">
        <v>226</v>
      </c>
      <c r="X27" s="239"/>
      <c r="Y27" s="23">
        <v>24</v>
      </c>
      <c r="Z27" s="23">
        <v>325.4725</v>
      </c>
      <c r="AA27" s="23">
        <v>18</v>
      </c>
      <c r="AB27" s="23">
        <v>204.24</v>
      </c>
      <c r="AC27" s="23">
        <v>50</v>
      </c>
      <c r="AD27" s="23">
        <v>1604.896</v>
      </c>
      <c r="AE27" s="23">
        <v>22</v>
      </c>
      <c r="AF27" s="23">
        <v>486</v>
      </c>
      <c r="AG27" s="23">
        <v>130</v>
      </c>
      <c r="AH27" s="23">
        <v>770.03</v>
      </c>
      <c r="AI27" s="23">
        <v>0</v>
      </c>
      <c r="AJ27" s="23">
        <v>0</v>
      </c>
      <c r="AK27" s="23">
        <v>0</v>
      </c>
      <c r="AL27" s="23">
        <v>0</v>
      </c>
      <c r="AM27" s="23">
        <v>0</v>
      </c>
      <c r="AN27" s="23">
        <v>0</v>
      </c>
      <c r="AO27" s="23">
        <v>28</v>
      </c>
      <c r="AP27" s="23">
        <v>197.861</v>
      </c>
      <c r="AQ27" s="23">
        <v>5</v>
      </c>
      <c r="AR27" s="23">
        <v>23.2</v>
      </c>
      <c r="AS27" s="23">
        <v>30</v>
      </c>
      <c r="AT27" s="23">
        <v>113.083</v>
      </c>
    </row>
    <row r="28" spans="1:46" s="22" customFormat="1" ht="16.5" customHeight="1">
      <c r="A28" s="238" t="s">
        <v>227</v>
      </c>
      <c r="B28" s="239"/>
      <c r="C28" s="23">
        <v>5697</v>
      </c>
      <c r="D28" s="23">
        <v>76139.263979</v>
      </c>
      <c r="E28" s="23">
        <v>122</v>
      </c>
      <c r="F28" s="23">
        <v>535.085</v>
      </c>
      <c r="G28" s="23">
        <v>37</v>
      </c>
      <c r="H28" s="23">
        <v>377.38</v>
      </c>
      <c r="I28" s="23">
        <v>920</v>
      </c>
      <c r="J28" s="23">
        <v>13461.924375</v>
      </c>
      <c r="K28" s="23">
        <v>18</v>
      </c>
      <c r="L28" s="23">
        <v>673.2</v>
      </c>
      <c r="M28" s="23">
        <v>50</v>
      </c>
      <c r="N28" s="23">
        <v>249.211</v>
      </c>
      <c r="O28" s="23">
        <v>1406</v>
      </c>
      <c r="P28" s="23">
        <v>7363.0041</v>
      </c>
      <c r="Q28" s="23">
        <v>846</v>
      </c>
      <c r="R28" s="23">
        <v>2550.571576</v>
      </c>
      <c r="S28" s="23">
        <v>746</v>
      </c>
      <c r="T28" s="23">
        <v>39937.90142</v>
      </c>
      <c r="U28" s="23">
        <v>26</v>
      </c>
      <c r="V28" s="23">
        <v>151.208888</v>
      </c>
      <c r="W28" s="238" t="s">
        <v>227</v>
      </c>
      <c r="X28" s="239"/>
      <c r="Y28" s="23">
        <v>165</v>
      </c>
      <c r="Z28" s="23">
        <v>1278.684428</v>
      </c>
      <c r="AA28" s="23">
        <v>147</v>
      </c>
      <c r="AB28" s="23">
        <v>1928.74308</v>
      </c>
      <c r="AC28" s="23">
        <v>243</v>
      </c>
      <c r="AD28" s="23">
        <v>3990.8445</v>
      </c>
      <c r="AE28" s="23">
        <v>403</v>
      </c>
      <c r="AF28" s="23">
        <v>1191.765622</v>
      </c>
      <c r="AG28" s="23">
        <v>173</v>
      </c>
      <c r="AH28" s="23">
        <v>1067.89899</v>
      </c>
      <c r="AI28" s="23">
        <v>2</v>
      </c>
      <c r="AJ28" s="23">
        <v>3.2</v>
      </c>
      <c r="AK28" s="23">
        <v>1</v>
      </c>
      <c r="AL28" s="23">
        <v>1.2</v>
      </c>
      <c r="AM28" s="23">
        <v>1</v>
      </c>
      <c r="AN28" s="23">
        <v>8</v>
      </c>
      <c r="AO28" s="23">
        <v>26</v>
      </c>
      <c r="AP28" s="23">
        <v>260.12</v>
      </c>
      <c r="AQ28" s="23">
        <v>120</v>
      </c>
      <c r="AR28" s="23">
        <v>357.63</v>
      </c>
      <c r="AS28" s="23">
        <v>245</v>
      </c>
      <c r="AT28" s="23">
        <v>751.691</v>
      </c>
    </row>
    <row r="29" spans="1:46" s="22" customFormat="1" ht="16.5" customHeight="1">
      <c r="A29" s="238" t="s">
        <v>228</v>
      </c>
      <c r="B29" s="239"/>
      <c r="C29" s="23">
        <v>11150</v>
      </c>
      <c r="D29" s="23">
        <v>998126.207509</v>
      </c>
      <c r="E29" s="23">
        <v>130</v>
      </c>
      <c r="F29" s="23">
        <v>1457.099058</v>
      </c>
      <c r="G29" s="23">
        <v>55</v>
      </c>
      <c r="H29" s="23">
        <v>712.0248</v>
      </c>
      <c r="I29" s="23">
        <v>3203</v>
      </c>
      <c r="J29" s="23">
        <v>877235.952467</v>
      </c>
      <c r="K29" s="23">
        <v>51</v>
      </c>
      <c r="L29" s="23">
        <v>890.076888</v>
      </c>
      <c r="M29" s="23">
        <v>47</v>
      </c>
      <c r="N29" s="23">
        <v>272.4</v>
      </c>
      <c r="O29" s="23">
        <v>2086</v>
      </c>
      <c r="P29" s="23">
        <v>22332.861848</v>
      </c>
      <c r="Q29" s="23">
        <v>1387</v>
      </c>
      <c r="R29" s="23">
        <v>9699.917007</v>
      </c>
      <c r="S29" s="23">
        <v>149</v>
      </c>
      <c r="T29" s="23">
        <v>4308.59</v>
      </c>
      <c r="U29" s="23">
        <v>97</v>
      </c>
      <c r="V29" s="23">
        <v>693.668</v>
      </c>
      <c r="W29" s="238" t="s">
        <v>228</v>
      </c>
      <c r="X29" s="239"/>
      <c r="Y29" s="23">
        <v>390</v>
      </c>
      <c r="Z29" s="23">
        <v>5412.414082</v>
      </c>
      <c r="AA29" s="23">
        <v>812</v>
      </c>
      <c r="AB29" s="23">
        <v>30604.801059</v>
      </c>
      <c r="AC29" s="23">
        <v>671</v>
      </c>
      <c r="AD29" s="23">
        <v>12993.40665</v>
      </c>
      <c r="AE29" s="23">
        <v>1001</v>
      </c>
      <c r="AF29" s="23">
        <v>23081.39597</v>
      </c>
      <c r="AG29" s="23">
        <v>326</v>
      </c>
      <c r="AH29" s="23">
        <v>2552.406121</v>
      </c>
      <c r="AI29" s="23">
        <v>5</v>
      </c>
      <c r="AJ29" s="23">
        <v>7.5</v>
      </c>
      <c r="AK29" s="23">
        <v>9</v>
      </c>
      <c r="AL29" s="23">
        <v>26.4</v>
      </c>
      <c r="AM29" s="23">
        <v>0</v>
      </c>
      <c r="AN29" s="23">
        <v>0</v>
      </c>
      <c r="AO29" s="23">
        <v>31</v>
      </c>
      <c r="AP29" s="23">
        <v>542.15</v>
      </c>
      <c r="AQ29" s="23">
        <v>247</v>
      </c>
      <c r="AR29" s="23">
        <v>1705.01867</v>
      </c>
      <c r="AS29" s="23">
        <v>453</v>
      </c>
      <c r="AT29" s="23">
        <v>3598.124889</v>
      </c>
    </row>
    <row r="30" spans="1:46" s="22" customFormat="1" ht="16.5" customHeight="1">
      <c r="A30" s="238" t="s">
        <v>229</v>
      </c>
      <c r="B30" s="239"/>
      <c r="C30" s="23">
        <v>4456</v>
      </c>
      <c r="D30" s="23">
        <v>50192.796011</v>
      </c>
      <c r="E30" s="23">
        <v>165</v>
      </c>
      <c r="F30" s="23">
        <v>4555.17</v>
      </c>
      <c r="G30" s="23">
        <v>38</v>
      </c>
      <c r="H30" s="23">
        <v>553.6</v>
      </c>
      <c r="I30" s="23">
        <v>923</v>
      </c>
      <c r="J30" s="23">
        <v>10219.869599</v>
      </c>
      <c r="K30" s="23">
        <v>37</v>
      </c>
      <c r="L30" s="23">
        <v>638.7788</v>
      </c>
      <c r="M30" s="23">
        <v>24</v>
      </c>
      <c r="N30" s="23">
        <v>148.76</v>
      </c>
      <c r="O30" s="23">
        <v>706</v>
      </c>
      <c r="P30" s="23">
        <v>6377.677688</v>
      </c>
      <c r="Q30" s="23">
        <v>839</v>
      </c>
      <c r="R30" s="23">
        <v>3246.698888</v>
      </c>
      <c r="S30" s="23">
        <v>150</v>
      </c>
      <c r="T30" s="23">
        <v>3459.40911</v>
      </c>
      <c r="U30" s="23">
        <v>56</v>
      </c>
      <c r="V30" s="23">
        <v>755.65</v>
      </c>
      <c r="W30" s="238" t="s">
        <v>229</v>
      </c>
      <c r="X30" s="239"/>
      <c r="Y30" s="23">
        <v>110</v>
      </c>
      <c r="Z30" s="23">
        <v>1149.395</v>
      </c>
      <c r="AA30" s="23">
        <v>206</v>
      </c>
      <c r="AB30" s="23">
        <v>7316.28031</v>
      </c>
      <c r="AC30" s="23">
        <v>393</v>
      </c>
      <c r="AD30" s="23">
        <v>6730.408788</v>
      </c>
      <c r="AE30" s="23">
        <v>330</v>
      </c>
      <c r="AF30" s="23">
        <v>1828.2638</v>
      </c>
      <c r="AG30" s="23">
        <v>177</v>
      </c>
      <c r="AH30" s="23">
        <v>1199.730115</v>
      </c>
      <c r="AI30" s="23">
        <v>0</v>
      </c>
      <c r="AJ30" s="23">
        <v>0</v>
      </c>
      <c r="AK30" s="23">
        <v>5</v>
      </c>
      <c r="AL30" s="23">
        <v>11</v>
      </c>
      <c r="AM30" s="23">
        <v>1</v>
      </c>
      <c r="AN30" s="23">
        <v>2</v>
      </c>
      <c r="AO30" s="23">
        <v>11</v>
      </c>
      <c r="AP30" s="23">
        <v>139.499913</v>
      </c>
      <c r="AQ30" s="23">
        <v>100</v>
      </c>
      <c r="AR30" s="23">
        <v>459.251</v>
      </c>
      <c r="AS30" s="23">
        <v>185</v>
      </c>
      <c r="AT30" s="23">
        <v>1401.353</v>
      </c>
    </row>
    <row r="31" spans="1:46" s="22" customFormat="1" ht="16.5" customHeight="1">
      <c r="A31" s="236" t="s">
        <v>230</v>
      </c>
      <c r="B31" s="237"/>
      <c r="C31" s="23">
        <v>1295</v>
      </c>
      <c r="D31" s="23">
        <v>21627.5481</v>
      </c>
      <c r="E31" s="23">
        <v>121</v>
      </c>
      <c r="F31" s="23">
        <v>1775.81</v>
      </c>
      <c r="G31" s="23">
        <v>24</v>
      </c>
      <c r="H31" s="23">
        <v>257.701</v>
      </c>
      <c r="I31" s="23">
        <v>118</v>
      </c>
      <c r="J31" s="23">
        <v>7042.321</v>
      </c>
      <c r="K31" s="23">
        <v>11</v>
      </c>
      <c r="L31" s="23">
        <v>60.6</v>
      </c>
      <c r="M31" s="23">
        <v>5</v>
      </c>
      <c r="N31" s="23">
        <v>16.25</v>
      </c>
      <c r="O31" s="23">
        <v>376</v>
      </c>
      <c r="P31" s="23">
        <v>2719.547</v>
      </c>
      <c r="Q31" s="23">
        <v>91</v>
      </c>
      <c r="R31" s="23">
        <v>1156.895</v>
      </c>
      <c r="S31" s="23">
        <v>118</v>
      </c>
      <c r="T31" s="23">
        <v>4661.09516</v>
      </c>
      <c r="U31" s="23">
        <v>20</v>
      </c>
      <c r="V31" s="23">
        <v>549.53594</v>
      </c>
      <c r="W31" s="236" t="s">
        <v>230</v>
      </c>
      <c r="X31" s="237"/>
      <c r="Y31" s="23">
        <v>16</v>
      </c>
      <c r="Z31" s="23">
        <v>144.4</v>
      </c>
      <c r="AA31" s="23">
        <v>42</v>
      </c>
      <c r="AB31" s="23">
        <v>659.278</v>
      </c>
      <c r="AC31" s="23">
        <v>158</v>
      </c>
      <c r="AD31" s="23">
        <v>1284.255</v>
      </c>
      <c r="AE31" s="23">
        <v>63</v>
      </c>
      <c r="AF31" s="23">
        <v>300.38</v>
      </c>
      <c r="AG31" s="23">
        <v>96</v>
      </c>
      <c r="AH31" s="23">
        <v>702.7</v>
      </c>
      <c r="AI31" s="23">
        <v>0</v>
      </c>
      <c r="AJ31" s="23">
        <v>0</v>
      </c>
      <c r="AK31" s="23">
        <v>0</v>
      </c>
      <c r="AL31" s="23">
        <v>0</v>
      </c>
      <c r="AM31" s="23">
        <v>0</v>
      </c>
      <c r="AN31" s="23">
        <v>0</v>
      </c>
      <c r="AO31" s="23">
        <v>10</v>
      </c>
      <c r="AP31" s="23">
        <v>211.2</v>
      </c>
      <c r="AQ31" s="23">
        <v>10</v>
      </c>
      <c r="AR31" s="23">
        <v>52.4</v>
      </c>
      <c r="AS31" s="23">
        <v>16</v>
      </c>
      <c r="AT31" s="23">
        <v>33.18</v>
      </c>
    </row>
    <row r="32" spans="1:46" s="22" customFormat="1" ht="16.5" customHeight="1">
      <c r="A32" s="242" t="s">
        <v>35</v>
      </c>
      <c r="B32" s="243"/>
      <c r="C32" s="23">
        <v>1138</v>
      </c>
      <c r="D32" s="23">
        <v>20262.4381</v>
      </c>
      <c r="E32" s="23">
        <v>105</v>
      </c>
      <c r="F32" s="23">
        <v>1720.31</v>
      </c>
      <c r="G32" s="23">
        <v>23</v>
      </c>
      <c r="H32" s="23">
        <v>249.701</v>
      </c>
      <c r="I32" s="23">
        <v>107</v>
      </c>
      <c r="J32" s="23">
        <v>6853.221</v>
      </c>
      <c r="K32" s="23">
        <v>11</v>
      </c>
      <c r="L32" s="23">
        <v>60.6</v>
      </c>
      <c r="M32" s="23">
        <v>5</v>
      </c>
      <c r="N32" s="23">
        <v>16.25</v>
      </c>
      <c r="O32" s="23">
        <v>326</v>
      </c>
      <c r="P32" s="23">
        <v>2307.487</v>
      </c>
      <c r="Q32" s="23">
        <v>82</v>
      </c>
      <c r="R32" s="23">
        <v>1047.395</v>
      </c>
      <c r="S32" s="23">
        <v>90</v>
      </c>
      <c r="T32" s="23">
        <v>4311.49516</v>
      </c>
      <c r="U32" s="23">
        <v>19</v>
      </c>
      <c r="V32" s="23">
        <v>534.53594</v>
      </c>
      <c r="W32" s="242" t="s">
        <v>35</v>
      </c>
      <c r="X32" s="243"/>
      <c r="Y32" s="23">
        <v>15</v>
      </c>
      <c r="Z32" s="23">
        <v>114.4</v>
      </c>
      <c r="AA32" s="23">
        <v>40</v>
      </c>
      <c r="AB32" s="23">
        <v>653.428</v>
      </c>
      <c r="AC32" s="23">
        <v>155</v>
      </c>
      <c r="AD32" s="23">
        <v>1268.255</v>
      </c>
      <c r="AE32" s="23">
        <v>55</v>
      </c>
      <c r="AF32" s="23">
        <v>268.88</v>
      </c>
      <c r="AG32" s="23">
        <v>75</v>
      </c>
      <c r="AH32" s="23">
        <v>574.7</v>
      </c>
      <c r="AI32" s="23">
        <v>0</v>
      </c>
      <c r="AJ32" s="23">
        <v>0</v>
      </c>
      <c r="AK32" s="23">
        <v>0</v>
      </c>
      <c r="AL32" s="23">
        <v>0</v>
      </c>
      <c r="AM32" s="23">
        <v>0</v>
      </c>
      <c r="AN32" s="23">
        <v>0</v>
      </c>
      <c r="AO32" s="23">
        <v>6</v>
      </c>
      <c r="AP32" s="23">
        <v>202.2</v>
      </c>
      <c r="AQ32" s="23">
        <v>10</v>
      </c>
      <c r="AR32" s="23">
        <v>52.4</v>
      </c>
      <c r="AS32" s="23">
        <v>14</v>
      </c>
      <c r="AT32" s="23">
        <v>27.18</v>
      </c>
    </row>
    <row r="33" spans="1:46" s="22" customFormat="1" ht="16.5" customHeight="1">
      <c r="A33" s="244" t="s">
        <v>36</v>
      </c>
      <c r="B33" s="245"/>
      <c r="C33" s="23">
        <v>157</v>
      </c>
      <c r="D33" s="23">
        <v>1365.11</v>
      </c>
      <c r="E33" s="23">
        <v>16</v>
      </c>
      <c r="F33" s="23">
        <v>55.5</v>
      </c>
      <c r="G33" s="23">
        <v>1</v>
      </c>
      <c r="H33" s="23">
        <v>8</v>
      </c>
      <c r="I33" s="23">
        <v>11</v>
      </c>
      <c r="J33" s="23">
        <v>189.1</v>
      </c>
      <c r="K33" s="23">
        <v>0</v>
      </c>
      <c r="L33" s="23">
        <v>0</v>
      </c>
      <c r="M33" s="23">
        <v>0</v>
      </c>
      <c r="N33" s="23">
        <v>0</v>
      </c>
      <c r="O33" s="23">
        <v>50</v>
      </c>
      <c r="P33" s="23">
        <v>412.06</v>
      </c>
      <c r="Q33" s="23">
        <v>9</v>
      </c>
      <c r="R33" s="23">
        <v>109.5</v>
      </c>
      <c r="S33" s="23">
        <v>28</v>
      </c>
      <c r="T33" s="23">
        <v>349.6</v>
      </c>
      <c r="U33" s="23">
        <v>1</v>
      </c>
      <c r="V33" s="23">
        <v>15</v>
      </c>
      <c r="W33" s="244" t="s">
        <v>36</v>
      </c>
      <c r="X33" s="245"/>
      <c r="Y33" s="23">
        <v>1</v>
      </c>
      <c r="Z33" s="23">
        <v>30</v>
      </c>
      <c r="AA33" s="23">
        <v>2</v>
      </c>
      <c r="AB33" s="23">
        <v>5.85</v>
      </c>
      <c r="AC33" s="23">
        <v>3</v>
      </c>
      <c r="AD33" s="23">
        <v>16</v>
      </c>
      <c r="AE33" s="23">
        <v>8</v>
      </c>
      <c r="AF33" s="23">
        <v>31.5</v>
      </c>
      <c r="AG33" s="23">
        <v>21</v>
      </c>
      <c r="AH33" s="23">
        <v>128</v>
      </c>
      <c r="AI33" s="23">
        <v>0</v>
      </c>
      <c r="AJ33" s="23">
        <v>0</v>
      </c>
      <c r="AK33" s="23">
        <v>0</v>
      </c>
      <c r="AL33" s="23">
        <v>0</v>
      </c>
      <c r="AM33" s="23">
        <v>0</v>
      </c>
      <c r="AN33" s="23">
        <v>0</v>
      </c>
      <c r="AO33" s="23">
        <v>4</v>
      </c>
      <c r="AP33" s="23">
        <v>9</v>
      </c>
      <c r="AQ33" s="23">
        <v>0</v>
      </c>
      <c r="AR33" s="23">
        <v>0</v>
      </c>
      <c r="AS33" s="23">
        <v>2</v>
      </c>
      <c r="AT33" s="23">
        <v>6</v>
      </c>
    </row>
    <row r="34" spans="1:46" ht="20.25" customHeight="1">
      <c r="A34" s="24" t="s">
        <v>37</v>
      </c>
      <c r="B34" s="24"/>
      <c r="C34" s="24"/>
      <c r="D34" s="24"/>
      <c r="E34" s="24"/>
      <c r="F34" s="24" t="s">
        <v>38</v>
      </c>
      <c r="G34" s="24"/>
      <c r="H34" s="24"/>
      <c r="I34" s="24"/>
      <c r="J34" s="25" t="s">
        <v>39</v>
      </c>
      <c r="K34" s="25"/>
      <c r="L34" s="24"/>
      <c r="M34" s="25"/>
      <c r="N34" s="25" t="s">
        <v>40</v>
      </c>
      <c r="O34" s="24"/>
      <c r="P34" s="24"/>
      <c r="Q34" s="25"/>
      <c r="R34" s="25" t="s">
        <v>40</v>
      </c>
      <c r="S34" s="24"/>
      <c r="T34" s="24"/>
      <c r="U34" s="24"/>
      <c r="V34" s="26" t="s">
        <v>303</v>
      </c>
      <c r="W34" s="24" t="s">
        <v>37</v>
      </c>
      <c r="X34" s="24"/>
      <c r="Y34" s="24"/>
      <c r="Z34" s="24"/>
      <c r="AA34" s="24"/>
      <c r="AB34" s="24" t="s">
        <v>38</v>
      </c>
      <c r="AC34" s="24"/>
      <c r="AD34" s="24"/>
      <c r="AE34" s="24"/>
      <c r="AF34" s="25" t="s">
        <v>39</v>
      </c>
      <c r="AG34" s="25"/>
      <c r="AH34" s="24"/>
      <c r="AI34" s="25"/>
      <c r="AJ34" s="25"/>
      <c r="AK34" s="25" t="s">
        <v>40</v>
      </c>
      <c r="AL34" s="24"/>
      <c r="AM34" s="25"/>
      <c r="AN34" s="25"/>
      <c r="AO34" s="25" t="s">
        <v>40</v>
      </c>
      <c r="AP34" s="24"/>
      <c r="AQ34" s="24"/>
      <c r="AR34" s="24"/>
      <c r="AS34" s="24"/>
      <c r="AT34" s="26" t="str">
        <f>V34</f>
        <v>中華民國105年07月01日編製</v>
      </c>
    </row>
    <row r="35" spans="1:46" ht="19.5" customHeight="1">
      <c r="A35" s="27"/>
      <c r="B35" s="27"/>
      <c r="C35" s="27"/>
      <c r="D35" s="27"/>
      <c r="E35" s="27"/>
      <c r="F35" s="27"/>
      <c r="G35" s="27"/>
      <c r="H35" s="27"/>
      <c r="I35" s="27"/>
      <c r="J35" s="27" t="s">
        <v>41</v>
      </c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8" t="s">
        <v>42</v>
      </c>
      <c r="W35" s="27"/>
      <c r="X35" s="27"/>
      <c r="Y35" s="27"/>
      <c r="Z35" s="27"/>
      <c r="AA35" s="27"/>
      <c r="AB35" s="27"/>
      <c r="AC35" s="27"/>
      <c r="AD35" s="27"/>
      <c r="AE35" s="27"/>
      <c r="AF35" s="27" t="s">
        <v>41</v>
      </c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8" t="s">
        <v>42</v>
      </c>
    </row>
    <row r="36" spans="1:46" s="140" customFormat="1" ht="19.5" customHeight="1">
      <c r="A36" s="142" t="s">
        <v>43</v>
      </c>
      <c r="B36" s="143" t="s">
        <v>282</v>
      </c>
      <c r="C36" s="143"/>
      <c r="D36" s="143"/>
      <c r="E36" s="143"/>
      <c r="F36" s="143"/>
      <c r="G36" s="143"/>
      <c r="H36" s="143"/>
      <c r="I36" s="143"/>
      <c r="J36" s="143"/>
      <c r="K36" s="143"/>
      <c r="L36" s="143"/>
      <c r="M36" s="143"/>
      <c r="N36" s="143"/>
      <c r="O36" s="143"/>
      <c r="P36" s="143"/>
      <c r="Q36" s="143"/>
      <c r="R36" s="143"/>
      <c r="S36" s="143"/>
      <c r="T36" s="143"/>
      <c r="U36" s="143"/>
      <c r="V36" s="143"/>
      <c r="W36" s="142" t="s">
        <v>43</v>
      </c>
      <c r="X36" s="143" t="s">
        <v>282</v>
      </c>
      <c r="Y36" s="143"/>
      <c r="Z36" s="143"/>
      <c r="AA36" s="143"/>
      <c r="AB36" s="143"/>
      <c r="AC36" s="143"/>
      <c r="AD36" s="143"/>
      <c r="AE36" s="143"/>
      <c r="AF36" s="143"/>
      <c r="AG36" s="143"/>
      <c r="AH36" s="143"/>
      <c r="AI36" s="143"/>
      <c r="AJ36" s="143"/>
      <c r="AK36" s="143"/>
      <c r="AL36" s="143"/>
      <c r="AM36" s="143"/>
      <c r="AN36" s="143"/>
      <c r="AO36" s="143"/>
      <c r="AP36" s="143"/>
      <c r="AQ36" s="143"/>
      <c r="AR36" s="143"/>
      <c r="AS36" s="143"/>
      <c r="AT36" s="143"/>
    </row>
    <row r="37" spans="1:46" s="140" customFormat="1" ht="19.5" customHeight="1">
      <c r="A37" s="142"/>
      <c r="B37" s="174" t="s">
        <v>270</v>
      </c>
      <c r="C37" s="143"/>
      <c r="D37" s="143"/>
      <c r="E37" s="143"/>
      <c r="F37" s="143"/>
      <c r="G37" s="143"/>
      <c r="H37" s="143"/>
      <c r="I37" s="143"/>
      <c r="J37" s="143"/>
      <c r="K37" s="143"/>
      <c r="L37" s="143"/>
      <c r="M37" s="143"/>
      <c r="N37" s="143"/>
      <c r="O37" s="143"/>
      <c r="P37" s="143"/>
      <c r="Q37" s="143"/>
      <c r="R37" s="143"/>
      <c r="S37" s="143"/>
      <c r="T37" s="143"/>
      <c r="U37" s="143"/>
      <c r="V37" s="143"/>
      <c r="W37" s="142"/>
      <c r="X37" s="174" t="s">
        <v>270</v>
      </c>
      <c r="Y37" s="143"/>
      <c r="Z37" s="143"/>
      <c r="AA37" s="143"/>
      <c r="AB37" s="143"/>
      <c r="AC37" s="143"/>
      <c r="AD37" s="143"/>
      <c r="AE37" s="143"/>
      <c r="AF37" s="143"/>
      <c r="AG37" s="143"/>
      <c r="AH37" s="143"/>
      <c r="AI37" s="143"/>
      <c r="AJ37" s="143"/>
      <c r="AK37" s="143"/>
      <c r="AL37" s="143"/>
      <c r="AM37" s="143"/>
      <c r="AN37" s="143"/>
      <c r="AO37" s="143"/>
      <c r="AP37" s="143"/>
      <c r="AQ37" s="143"/>
      <c r="AR37" s="143"/>
      <c r="AS37" s="143"/>
      <c r="AT37" s="143"/>
    </row>
    <row r="38" spans="1:46" s="140" customFormat="1" ht="19.5" customHeight="1">
      <c r="A38" s="142" t="s">
        <v>44</v>
      </c>
      <c r="B38" s="144" t="s">
        <v>258</v>
      </c>
      <c r="C38" s="144"/>
      <c r="D38" s="144"/>
      <c r="E38" s="144"/>
      <c r="F38" s="144"/>
      <c r="G38" s="144"/>
      <c r="H38" s="143"/>
      <c r="I38" s="143"/>
      <c r="J38" s="143"/>
      <c r="K38" s="143"/>
      <c r="L38" s="143"/>
      <c r="M38" s="143"/>
      <c r="N38" s="143"/>
      <c r="O38" s="143"/>
      <c r="P38" s="143"/>
      <c r="Q38" s="143"/>
      <c r="R38" s="143"/>
      <c r="S38" s="143"/>
      <c r="T38" s="143"/>
      <c r="U38" s="143"/>
      <c r="V38" s="143"/>
      <c r="W38" s="142" t="s">
        <v>44</v>
      </c>
      <c r="X38" s="145" t="s">
        <v>258</v>
      </c>
      <c r="Y38" s="144"/>
      <c r="Z38" s="144"/>
      <c r="AA38" s="144"/>
      <c r="AB38" s="144"/>
      <c r="AC38" s="144"/>
      <c r="AD38" s="143"/>
      <c r="AE38" s="143"/>
      <c r="AF38" s="143"/>
      <c r="AG38" s="143"/>
      <c r="AH38" s="143"/>
      <c r="AI38" s="143"/>
      <c r="AJ38" s="143"/>
      <c r="AK38" s="143"/>
      <c r="AL38" s="143"/>
      <c r="AM38" s="143"/>
      <c r="AN38" s="143"/>
      <c r="AO38" s="143"/>
      <c r="AP38" s="143"/>
      <c r="AQ38" s="143"/>
      <c r="AR38" s="143"/>
      <c r="AS38" s="143"/>
      <c r="AT38" s="143"/>
    </row>
    <row r="39" spans="1:46" s="140" customFormat="1" ht="15.75">
      <c r="A39" s="146"/>
      <c r="B39" s="144" t="s">
        <v>259</v>
      </c>
      <c r="C39" s="146"/>
      <c r="D39" s="146"/>
      <c r="E39" s="146"/>
      <c r="F39" s="146"/>
      <c r="G39" s="146"/>
      <c r="H39" s="146"/>
      <c r="I39" s="146"/>
      <c r="J39" s="146"/>
      <c r="K39" s="146"/>
      <c r="L39" s="146"/>
      <c r="M39" s="146"/>
      <c r="N39" s="146"/>
      <c r="O39" s="146"/>
      <c r="P39" s="146"/>
      <c r="Q39" s="146"/>
      <c r="R39" s="146"/>
      <c r="S39" s="146"/>
      <c r="T39" s="146"/>
      <c r="U39" s="146"/>
      <c r="V39" s="146"/>
      <c r="W39" s="146"/>
      <c r="X39" s="144" t="s">
        <v>259</v>
      </c>
      <c r="Y39" s="146"/>
      <c r="Z39" s="146"/>
      <c r="AA39" s="146"/>
      <c r="AB39" s="146"/>
      <c r="AC39" s="146"/>
      <c r="AD39" s="146"/>
      <c r="AE39" s="146"/>
      <c r="AF39" s="146"/>
      <c r="AG39" s="146"/>
      <c r="AH39" s="146"/>
      <c r="AI39" s="146"/>
      <c r="AJ39" s="146"/>
      <c r="AK39" s="146"/>
      <c r="AL39" s="146"/>
      <c r="AM39" s="146"/>
      <c r="AN39" s="146"/>
      <c r="AO39" s="146"/>
      <c r="AP39" s="146"/>
      <c r="AQ39" s="146"/>
      <c r="AR39" s="146"/>
      <c r="AS39" s="146"/>
      <c r="AT39" s="146"/>
    </row>
    <row r="40" spans="1:44" s="140" customFormat="1" ht="15.75">
      <c r="A40" s="146"/>
      <c r="B40" s="144" t="s">
        <v>296</v>
      </c>
      <c r="C40" s="146"/>
      <c r="D40" s="146"/>
      <c r="E40" s="146"/>
      <c r="F40" s="146"/>
      <c r="G40" s="146"/>
      <c r="H40" s="146"/>
      <c r="I40" s="146"/>
      <c r="J40" s="146"/>
      <c r="K40" s="146"/>
      <c r="L40" s="146"/>
      <c r="M40" s="146"/>
      <c r="N40" s="146"/>
      <c r="O40" s="146"/>
      <c r="P40" s="146"/>
      <c r="Q40" s="146"/>
      <c r="R40" s="146"/>
      <c r="S40" s="146"/>
      <c r="T40" s="146"/>
      <c r="U40" s="146"/>
      <c r="V40" s="146"/>
      <c r="W40" s="146"/>
      <c r="X40" s="144" t="s">
        <v>296</v>
      </c>
      <c r="Y40" s="146"/>
      <c r="Z40" s="146"/>
      <c r="AA40" s="146"/>
      <c r="AB40" s="146"/>
      <c r="AC40" s="146"/>
      <c r="AD40" s="146"/>
      <c r="AE40" s="146"/>
      <c r="AF40" s="146"/>
      <c r="AG40" s="146"/>
      <c r="AH40" s="146"/>
      <c r="AI40" s="146"/>
      <c r="AJ40" s="146"/>
      <c r="AK40" s="146"/>
      <c r="AL40" s="146"/>
      <c r="AM40" s="146"/>
      <c r="AN40" s="146"/>
      <c r="AO40" s="146"/>
      <c r="AP40" s="146"/>
      <c r="AQ40" s="146"/>
      <c r="AR40" s="146"/>
    </row>
    <row r="41" spans="1:46" ht="15.75">
      <c r="A41" s="241" t="s">
        <v>232</v>
      </c>
      <c r="B41" s="241"/>
      <c r="C41" s="241"/>
      <c r="D41" s="241"/>
      <c r="E41" s="241"/>
      <c r="F41" s="241"/>
      <c r="G41" s="241"/>
      <c r="H41" s="241"/>
      <c r="I41" s="241"/>
      <c r="J41" s="241"/>
      <c r="K41" s="241"/>
      <c r="L41" s="241"/>
      <c r="M41" s="241"/>
      <c r="N41" s="241"/>
      <c r="O41" s="241"/>
      <c r="P41" s="241"/>
      <c r="Q41" s="241"/>
      <c r="R41" s="241"/>
      <c r="S41" s="241"/>
      <c r="T41" s="241"/>
      <c r="U41" s="241"/>
      <c r="V41" s="241"/>
      <c r="W41" s="241" t="s">
        <v>233</v>
      </c>
      <c r="X41" s="241"/>
      <c r="Y41" s="241"/>
      <c r="Z41" s="241"/>
      <c r="AA41" s="241"/>
      <c r="AB41" s="241"/>
      <c r="AC41" s="241"/>
      <c r="AD41" s="241"/>
      <c r="AE41" s="241"/>
      <c r="AF41" s="241"/>
      <c r="AG41" s="241"/>
      <c r="AH41" s="241"/>
      <c r="AI41" s="241"/>
      <c r="AJ41" s="241"/>
      <c r="AK41" s="241"/>
      <c r="AL41" s="241"/>
      <c r="AM41" s="241"/>
      <c r="AN41" s="241"/>
      <c r="AO41" s="241"/>
      <c r="AP41" s="241"/>
      <c r="AQ41" s="241"/>
      <c r="AR41" s="241"/>
      <c r="AS41" s="241"/>
      <c r="AT41" s="241"/>
    </row>
  </sheetData>
  <sheetProtection/>
  <mergeCells count="88">
    <mergeCell ref="A41:V41"/>
    <mergeCell ref="W41:AT41"/>
    <mergeCell ref="A32:B32"/>
    <mergeCell ref="W32:X32"/>
    <mergeCell ref="A33:B33"/>
    <mergeCell ref="W33:X33"/>
    <mergeCell ref="A31:B31"/>
    <mergeCell ref="W31:X31"/>
    <mergeCell ref="A27:B27"/>
    <mergeCell ref="W27:X27"/>
    <mergeCell ref="A30:B30"/>
    <mergeCell ref="W30:X30"/>
    <mergeCell ref="A28:B28"/>
    <mergeCell ref="W28:X28"/>
    <mergeCell ref="A29:B29"/>
    <mergeCell ref="W29:X29"/>
    <mergeCell ref="A26:B26"/>
    <mergeCell ref="W26:X26"/>
    <mergeCell ref="A15:B15"/>
    <mergeCell ref="W15:X15"/>
    <mergeCell ref="A24:B24"/>
    <mergeCell ref="W24:X24"/>
    <mergeCell ref="A25:B25"/>
    <mergeCell ref="W25:X25"/>
    <mergeCell ref="A22:B22"/>
    <mergeCell ref="W22:X22"/>
    <mergeCell ref="A23:B23"/>
    <mergeCell ref="W23:X23"/>
    <mergeCell ref="A20:B20"/>
    <mergeCell ref="W20:X20"/>
    <mergeCell ref="A21:B21"/>
    <mergeCell ref="W21:X21"/>
    <mergeCell ref="A19:B19"/>
    <mergeCell ref="W19:X19"/>
    <mergeCell ref="A13:B13"/>
    <mergeCell ref="W13:X13"/>
    <mergeCell ref="A18:B18"/>
    <mergeCell ref="W18:X18"/>
    <mergeCell ref="A17:B17"/>
    <mergeCell ref="W17:X17"/>
    <mergeCell ref="A12:B12"/>
    <mergeCell ref="W12:X12"/>
    <mergeCell ref="A16:B16"/>
    <mergeCell ref="W16:X16"/>
    <mergeCell ref="A14:B14"/>
    <mergeCell ref="W14:X14"/>
    <mergeCell ref="A9:B9"/>
    <mergeCell ref="W9:X9"/>
    <mergeCell ref="A10:B10"/>
    <mergeCell ref="W10:X10"/>
    <mergeCell ref="A11:B11"/>
    <mergeCell ref="W11:X11"/>
    <mergeCell ref="AO6:AP6"/>
    <mergeCell ref="AQ6:AR7"/>
    <mergeCell ref="AS6:AT7"/>
    <mergeCell ref="M7:N7"/>
    <mergeCell ref="AE7:AF7"/>
    <mergeCell ref="AI7:AJ7"/>
    <mergeCell ref="AM7:AN7"/>
    <mergeCell ref="AO7:AP7"/>
    <mergeCell ref="AG6:AH7"/>
    <mergeCell ref="AI6:AJ6"/>
    <mergeCell ref="Q6:R7"/>
    <mergeCell ref="S6:T7"/>
    <mergeCell ref="U6:V7"/>
    <mergeCell ref="W6:X8"/>
    <mergeCell ref="AK6:AL7"/>
    <mergeCell ref="AM6:AN6"/>
    <mergeCell ref="Y6:Z7"/>
    <mergeCell ref="AA6:AB7"/>
    <mergeCell ref="AC6:AD7"/>
    <mergeCell ref="AE6:AF6"/>
    <mergeCell ref="H5:P5"/>
    <mergeCell ref="AC5:AN5"/>
    <mergeCell ref="A6:B8"/>
    <mergeCell ref="C6:D7"/>
    <mergeCell ref="E6:F7"/>
    <mergeCell ref="G6:H7"/>
    <mergeCell ref="I6:J7"/>
    <mergeCell ref="K6:L7"/>
    <mergeCell ref="M6:N6"/>
    <mergeCell ref="O6:P7"/>
    <mergeCell ref="U1:V1"/>
    <mergeCell ref="AS1:AT1"/>
    <mergeCell ref="U2:V2"/>
    <mergeCell ref="AS2:AT2"/>
    <mergeCell ref="A3:V4"/>
    <mergeCell ref="W3:AT4"/>
  </mergeCells>
  <printOptions horizontalCentered="1"/>
  <pageMargins left="0.2755905511811024" right="0.2362204724409449" top="0.984251968503937" bottom="0.3937007874015748" header="0" footer="0"/>
  <pageSetup fitToHeight="2" fitToWidth="2" horizontalDpi="600" verticalDpi="600" orientation="landscape" paperSize="8" scale="80" r:id="rId2"/>
  <colBreaks count="1" manualBreakCount="1">
    <brk id="22" max="65535" man="1"/>
  </col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T41"/>
  <sheetViews>
    <sheetView view="pageBreakPreview" zoomScaleSheetLayoutView="100" zoomScalePageLayoutView="0" workbookViewId="0" topLeftCell="AJ1">
      <selection activeCell="AU6" sqref="A6:IV8"/>
    </sheetView>
  </sheetViews>
  <sheetFormatPr defaultColWidth="10.00390625" defaultRowHeight="16.5"/>
  <cols>
    <col min="1" max="1" width="10.00390625" style="2" customWidth="1"/>
    <col min="2" max="2" width="4.625" style="2" customWidth="1"/>
    <col min="3" max="3" width="11.125" style="2" customWidth="1"/>
    <col min="4" max="4" width="11.875" style="2" customWidth="1"/>
    <col min="5" max="22" width="11.125" style="2" customWidth="1"/>
    <col min="23" max="23" width="10.375" style="2" customWidth="1"/>
    <col min="24" max="24" width="4.625" style="2" customWidth="1"/>
    <col min="25" max="25" width="10.625" style="2" customWidth="1"/>
    <col min="26" max="26" width="11.25390625" style="2" customWidth="1"/>
    <col min="27" max="32" width="10.625" style="2" customWidth="1"/>
    <col min="33" max="45" width="10.125" style="2" customWidth="1"/>
    <col min="46" max="46" width="10.25390625" style="2" customWidth="1"/>
    <col min="47" max="16384" width="10.00390625" style="2" customWidth="1"/>
  </cols>
  <sheetData>
    <row r="1" spans="1:46" ht="16.5" customHeight="1">
      <c r="A1" s="3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4"/>
      <c r="N1" s="4"/>
      <c r="O1" s="5"/>
      <c r="P1" s="5"/>
      <c r="Q1" s="4"/>
      <c r="R1" s="4"/>
      <c r="S1" s="5"/>
      <c r="T1" s="3" t="s">
        <v>1</v>
      </c>
      <c r="U1" s="184" t="s">
        <v>2</v>
      </c>
      <c r="V1" s="185"/>
      <c r="W1" s="3" t="s">
        <v>0</v>
      </c>
      <c r="X1" s="4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4"/>
      <c r="AK1" s="5"/>
      <c r="AL1" s="5"/>
      <c r="AM1" s="5"/>
      <c r="AN1" s="4"/>
      <c r="AO1" s="5"/>
      <c r="AP1" s="5"/>
      <c r="AQ1" s="5"/>
      <c r="AR1" s="3" t="s">
        <v>1</v>
      </c>
      <c r="AS1" s="184" t="s">
        <v>2</v>
      </c>
      <c r="AT1" s="186"/>
    </row>
    <row r="2" spans="1:46" ht="16.5" customHeight="1">
      <c r="A2" s="6" t="s">
        <v>144</v>
      </c>
      <c r="B2" s="7" t="s">
        <v>145</v>
      </c>
      <c r="C2" s="8"/>
      <c r="D2" s="8"/>
      <c r="E2" s="8"/>
      <c r="F2" s="8"/>
      <c r="G2" s="8"/>
      <c r="H2" s="8"/>
      <c r="I2" s="8"/>
      <c r="J2" s="5"/>
      <c r="K2" s="138"/>
      <c r="L2" s="138"/>
      <c r="M2" s="138"/>
      <c r="N2" s="138"/>
      <c r="O2" s="138"/>
      <c r="P2" s="138"/>
      <c r="Q2" s="138"/>
      <c r="R2" s="138"/>
      <c r="S2" s="9"/>
      <c r="T2" s="10" t="s">
        <v>5</v>
      </c>
      <c r="U2" s="187" t="s">
        <v>249</v>
      </c>
      <c r="V2" s="188"/>
      <c r="W2" s="6" t="s">
        <v>144</v>
      </c>
      <c r="X2" s="7" t="s">
        <v>145</v>
      </c>
      <c r="Y2" s="8"/>
      <c r="Z2" s="8"/>
      <c r="AA2" s="8"/>
      <c r="AB2" s="8"/>
      <c r="AC2" s="11"/>
      <c r="AD2" s="11"/>
      <c r="AE2" s="11"/>
      <c r="AF2" s="11"/>
      <c r="AG2" s="11"/>
      <c r="AH2" s="5"/>
      <c r="AI2" s="138"/>
      <c r="AJ2" s="138"/>
      <c r="AK2" s="138"/>
      <c r="AL2" s="138"/>
      <c r="AM2" s="138"/>
      <c r="AN2" s="138"/>
      <c r="AO2" s="138"/>
      <c r="AP2" s="138"/>
      <c r="AQ2" s="12"/>
      <c r="AR2" s="13" t="s">
        <v>5</v>
      </c>
      <c r="AS2" s="187" t="s">
        <v>249</v>
      </c>
      <c r="AT2" s="189"/>
    </row>
    <row r="3" spans="1:46" s="14" customFormat="1" ht="19.5" customHeight="1">
      <c r="A3" s="190" t="s">
        <v>250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90"/>
      <c r="S3" s="190"/>
      <c r="T3" s="190"/>
      <c r="U3" s="190"/>
      <c r="V3" s="190"/>
      <c r="W3" s="190" t="s">
        <v>251</v>
      </c>
      <c r="X3" s="190"/>
      <c r="Y3" s="190"/>
      <c r="Z3" s="190"/>
      <c r="AA3" s="190"/>
      <c r="AB3" s="190"/>
      <c r="AC3" s="190"/>
      <c r="AD3" s="190"/>
      <c r="AE3" s="190"/>
      <c r="AF3" s="190"/>
      <c r="AG3" s="190"/>
      <c r="AH3" s="190"/>
      <c r="AI3" s="190"/>
      <c r="AJ3" s="190"/>
      <c r="AK3" s="190"/>
      <c r="AL3" s="190"/>
      <c r="AM3" s="190"/>
      <c r="AN3" s="190"/>
      <c r="AO3" s="190"/>
      <c r="AP3" s="190"/>
      <c r="AQ3" s="190"/>
      <c r="AR3" s="190"/>
      <c r="AS3" s="190"/>
      <c r="AT3" s="190"/>
    </row>
    <row r="4" spans="1:46" s="14" customFormat="1" ht="19.5" customHeight="1">
      <c r="A4" s="191"/>
      <c r="B4" s="191"/>
      <c r="C4" s="191"/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91"/>
      <c r="Q4" s="191"/>
      <c r="R4" s="191"/>
      <c r="S4" s="191"/>
      <c r="T4" s="191"/>
      <c r="U4" s="191"/>
      <c r="V4" s="191"/>
      <c r="W4" s="191"/>
      <c r="X4" s="191"/>
      <c r="Y4" s="191"/>
      <c r="Z4" s="191"/>
      <c r="AA4" s="191"/>
      <c r="AB4" s="191"/>
      <c r="AC4" s="191"/>
      <c r="AD4" s="191"/>
      <c r="AE4" s="191"/>
      <c r="AF4" s="191"/>
      <c r="AG4" s="191"/>
      <c r="AH4" s="191"/>
      <c r="AI4" s="191"/>
      <c r="AJ4" s="191"/>
      <c r="AK4" s="191"/>
      <c r="AL4" s="191"/>
      <c r="AM4" s="191"/>
      <c r="AN4" s="191"/>
      <c r="AO4" s="191"/>
      <c r="AP4" s="191"/>
      <c r="AQ4" s="191"/>
      <c r="AR4" s="191"/>
      <c r="AS4" s="191"/>
      <c r="AT4" s="191"/>
    </row>
    <row r="5" spans="1:46" s="15" customFormat="1" ht="19.5" customHeight="1">
      <c r="A5" s="16"/>
      <c r="B5" s="16"/>
      <c r="C5" s="16"/>
      <c r="D5" s="16"/>
      <c r="E5" s="16"/>
      <c r="F5" s="16"/>
      <c r="G5" s="17"/>
      <c r="H5" s="192" t="str">
        <f>'2491-00-06'!G5</f>
        <v>中華民國105年06月</v>
      </c>
      <c r="I5" s="192"/>
      <c r="J5" s="192"/>
      <c r="K5" s="192"/>
      <c r="L5" s="192"/>
      <c r="M5" s="192"/>
      <c r="N5" s="192"/>
      <c r="O5" s="192"/>
      <c r="P5" s="192"/>
      <c r="Q5" s="139"/>
      <c r="R5" s="139"/>
      <c r="S5" s="139"/>
      <c r="T5" s="139"/>
      <c r="U5" s="18"/>
      <c r="V5" s="19" t="s">
        <v>7</v>
      </c>
      <c r="W5" s="16"/>
      <c r="X5" s="16"/>
      <c r="Y5" s="139"/>
      <c r="Z5" s="139"/>
      <c r="AA5" s="139"/>
      <c r="AB5" s="139"/>
      <c r="AC5" s="193" t="str">
        <f>H5</f>
        <v>中華民國105年06月</v>
      </c>
      <c r="AD5" s="193"/>
      <c r="AE5" s="193"/>
      <c r="AF5" s="193"/>
      <c r="AG5" s="193"/>
      <c r="AH5" s="193"/>
      <c r="AI5" s="193"/>
      <c r="AJ5" s="193"/>
      <c r="AK5" s="193"/>
      <c r="AL5" s="193"/>
      <c r="AM5" s="193"/>
      <c r="AN5" s="193"/>
      <c r="AO5" s="16"/>
      <c r="AP5" s="20"/>
      <c r="AQ5" s="20"/>
      <c r="AR5" s="20"/>
      <c r="AS5" s="16"/>
      <c r="AT5" s="19" t="s">
        <v>7</v>
      </c>
    </row>
    <row r="6" spans="1:46" ht="16.5" customHeight="1">
      <c r="A6" s="194" t="s">
        <v>8</v>
      </c>
      <c r="B6" s="195"/>
      <c r="C6" s="200" t="s">
        <v>9</v>
      </c>
      <c r="D6" s="201"/>
      <c r="E6" s="204" t="s">
        <v>10</v>
      </c>
      <c r="F6" s="205"/>
      <c r="G6" s="208" t="s">
        <v>11</v>
      </c>
      <c r="H6" s="209"/>
      <c r="I6" s="208" t="s">
        <v>12</v>
      </c>
      <c r="J6" s="209"/>
      <c r="K6" s="204" t="s">
        <v>13</v>
      </c>
      <c r="L6" s="212"/>
      <c r="M6" s="214" t="s">
        <v>14</v>
      </c>
      <c r="N6" s="215"/>
      <c r="O6" s="388" t="s">
        <v>305</v>
      </c>
      <c r="P6" s="389"/>
      <c r="Q6" s="218" t="s">
        <v>15</v>
      </c>
      <c r="R6" s="219"/>
      <c r="S6" s="208" t="s">
        <v>16</v>
      </c>
      <c r="T6" s="209"/>
      <c r="U6" s="208" t="s">
        <v>17</v>
      </c>
      <c r="V6" s="222"/>
      <c r="W6" s="194" t="s">
        <v>8</v>
      </c>
      <c r="X6" s="195"/>
      <c r="Y6" s="390" t="s">
        <v>307</v>
      </c>
      <c r="Z6" s="391"/>
      <c r="AA6" s="208" t="s">
        <v>18</v>
      </c>
      <c r="AB6" s="209"/>
      <c r="AC6" s="208" t="s">
        <v>19</v>
      </c>
      <c r="AD6" s="222"/>
      <c r="AE6" s="224" t="s">
        <v>20</v>
      </c>
      <c r="AF6" s="222"/>
      <c r="AG6" s="216" t="s">
        <v>21</v>
      </c>
      <c r="AH6" s="212"/>
      <c r="AI6" s="224" t="s">
        <v>22</v>
      </c>
      <c r="AJ6" s="222"/>
      <c r="AK6" s="224" t="s">
        <v>309</v>
      </c>
      <c r="AL6" s="222"/>
      <c r="AM6" s="224" t="s">
        <v>23</v>
      </c>
      <c r="AN6" s="222"/>
      <c r="AO6" s="224" t="s">
        <v>24</v>
      </c>
      <c r="AP6" s="222"/>
      <c r="AQ6" s="224" t="s">
        <v>25</v>
      </c>
      <c r="AR6" s="209"/>
      <c r="AS6" s="208" t="s">
        <v>26</v>
      </c>
      <c r="AT6" s="226"/>
    </row>
    <row r="7" spans="1:46" ht="16.5" customHeight="1">
      <c r="A7" s="196"/>
      <c r="B7" s="197"/>
      <c r="C7" s="202"/>
      <c r="D7" s="203"/>
      <c r="E7" s="206"/>
      <c r="F7" s="207"/>
      <c r="G7" s="210"/>
      <c r="H7" s="211"/>
      <c r="I7" s="210"/>
      <c r="J7" s="211"/>
      <c r="K7" s="206"/>
      <c r="L7" s="213"/>
      <c r="M7" s="228" t="s">
        <v>27</v>
      </c>
      <c r="N7" s="229"/>
      <c r="O7" s="394"/>
      <c r="P7" s="395"/>
      <c r="Q7" s="220"/>
      <c r="R7" s="221"/>
      <c r="S7" s="210"/>
      <c r="T7" s="211"/>
      <c r="U7" s="210"/>
      <c r="V7" s="223"/>
      <c r="W7" s="196"/>
      <c r="X7" s="197"/>
      <c r="Y7" s="396"/>
      <c r="Z7" s="397"/>
      <c r="AA7" s="210"/>
      <c r="AB7" s="211"/>
      <c r="AC7" s="210"/>
      <c r="AD7" s="223"/>
      <c r="AE7" s="230" t="s">
        <v>28</v>
      </c>
      <c r="AF7" s="231"/>
      <c r="AG7" s="217"/>
      <c r="AH7" s="213"/>
      <c r="AI7" s="230" t="s">
        <v>29</v>
      </c>
      <c r="AJ7" s="231"/>
      <c r="AK7" s="225"/>
      <c r="AL7" s="223"/>
      <c r="AM7" s="230" t="s">
        <v>30</v>
      </c>
      <c r="AN7" s="231"/>
      <c r="AO7" s="232" t="s">
        <v>31</v>
      </c>
      <c r="AP7" s="233"/>
      <c r="AQ7" s="225"/>
      <c r="AR7" s="211"/>
      <c r="AS7" s="210"/>
      <c r="AT7" s="227"/>
    </row>
    <row r="8" spans="1:46" ht="22.5" customHeight="1">
      <c r="A8" s="198"/>
      <c r="B8" s="199"/>
      <c r="C8" s="3" t="s">
        <v>32</v>
      </c>
      <c r="D8" s="1" t="s">
        <v>33</v>
      </c>
      <c r="E8" s="13" t="s">
        <v>32</v>
      </c>
      <c r="F8" s="13" t="s">
        <v>33</v>
      </c>
      <c r="G8" s="13" t="s">
        <v>32</v>
      </c>
      <c r="H8" s="13" t="s">
        <v>33</v>
      </c>
      <c r="I8" s="13" t="s">
        <v>32</v>
      </c>
      <c r="J8" s="13" t="s">
        <v>33</v>
      </c>
      <c r="K8" s="13" t="s">
        <v>32</v>
      </c>
      <c r="L8" s="13" t="s">
        <v>33</v>
      </c>
      <c r="M8" s="13" t="s">
        <v>32</v>
      </c>
      <c r="N8" s="21" t="s">
        <v>33</v>
      </c>
      <c r="O8" s="10" t="s">
        <v>32</v>
      </c>
      <c r="P8" s="13" t="s">
        <v>33</v>
      </c>
      <c r="Q8" s="13" t="s">
        <v>32</v>
      </c>
      <c r="R8" s="21" t="s">
        <v>33</v>
      </c>
      <c r="S8" s="10" t="s">
        <v>32</v>
      </c>
      <c r="T8" s="21" t="s">
        <v>33</v>
      </c>
      <c r="U8" s="10" t="s">
        <v>32</v>
      </c>
      <c r="V8" s="13" t="s">
        <v>33</v>
      </c>
      <c r="W8" s="198"/>
      <c r="X8" s="199"/>
      <c r="Y8" s="3" t="s">
        <v>32</v>
      </c>
      <c r="Z8" s="1" t="s">
        <v>33</v>
      </c>
      <c r="AA8" s="13" t="s">
        <v>32</v>
      </c>
      <c r="AB8" s="21" t="s">
        <v>33</v>
      </c>
      <c r="AC8" s="10" t="s">
        <v>32</v>
      </c>
      <c r="AD8" s="21" t="s">
        <v>33</v>
      </c>
      <c r="AE8" s="10" t="s">
        <v>32</v>
      </c>
      <c r="AF8" s="21" t="s">
        <v>33</v>
      </c>
      <c r="AG8" s="10" t="s">
        <v>32</v>
      </c>
      <c r="AH8" s="21" t="s">
        <v>33</v>
      </c>
      <c r="AI8" s="10" t="s">
        <v>32</v>
      </c>
      <c r="AJ8" s="21" t="s">
        <v>33</v>
      </c>
      <c r="AK8" s="10" t="s">
        <v>32</v>
      </c>
      <c r="AL8" s="21" t="s">
        <v>33</v>
      </c>
      <c r="AM8" s="10" t="s">
        <v>32</v>
      </c>
      <c r="AN8" s="21" t="s">
        <v>33</v>
      </c>
      <c r="AO8" s="10" t="s">
        <v>32</v>
      </c>
      <c r="AP8" s="21" t="s">
        <v>33</v>
      </c>
      <c r="AQ8" s="10" t="s">
        <v>32</v>
      </c>
      <c r="AR8" s="13" t="s">
        <v>33</v>
      </c>
      <c r="AS8" s="13" t="s">
        <v>32</v>
      </c>
      <c r="AT8" s="21" t="s">
        <v>33</v>
      </c>
    </row>
    <row r="9" spans="1:46" s="22" customFormat="1" ht="16.5" customHeight="1">
      <c r="A9" s="234" t="s">
        <v>34</v>
      </c>
      <c r="B9" s="235"/>
      <c r="C9" s="23">
        <v>2022</v>
      </c>
      <c r="D9" s="23">
        <v>13962.03218</v>
      </c>
      <c r="E9" s="23">
        <v>48</v>
      </c>
      <c r="F9" s="23">
        <v>238.8</v>
      </c>
      <c r="G9" s="23">
        <v>10</v>
      </c>
      <c r="H9" s="23">
        <v>127</v>
      </c>
      <c r="I9" s="23">
        <v>480</v>
      </c>
      <c r="J9" s="23">
        <v>6476.776395</v>
      </c>
      <c r="K9" s="23">
        <v>8</v>
      </c>
      <c r="L9" s="23">
        <v>16.1</v>
      </c>
      <c r="M9" s="23">
        <v>15</v>
      </c>
      <c r="N9" s="23">
        <v>20.35</v>
      </c>
      <c r="O9" s="23">
        <v>282</v>
      </c>
      <c r="P9" s="23">
        <v>1071.974</v>
      </c>
      <c r="Q9" s="23">
        <v>406</v>
      </c>
      <c r="R9" s="23">
        <v>1274.43468</v>
      </c>
      <c r="S9" s="23">
        <v>20</v>
      </c>
      <c r="T9" s="23">
        <v>120.22</v>
      </c>
      <c r="U9" s="23">
        <v>31</v>
      </c>
      <c r="V9" s="23">
        <v>69.846</v>
      </c>
      <c r="W9" s="234" t="s">
        <v>34</v>
      </c>
      <c r="X9" s="235"/>
      <c r="Y9" s="23">
        <v>81</v>
      </c>
      <c r="Z9" s="23">
        <v>355.113467</v>
      </c>
      <c r="AA9" s="23">
        <v>110</v>
      </c>
      <c r="AB9" s="23">
        <v>1656.98275</v>
      </c>
      <c r="AC9" s="23">
        <v>113</v>
      </c>
      <c r="AD9" s="23">
        <v>906.738</v>
      </c>
      <c r="AE9" s="23">
        <v>244</v>
      </c>
      <c r="AF9" s="23">
        <v>1058.781888</v>
      </c>
      <c r="AG9" s="23">
        <v>40</v>
      </c>
      <c r="AH9" s="23">
        <v>184.16</v>
      </c>
      <c r="AI9" s="23">
        <v>2</v>
      </c>
      <c r="AJ9" s="23">
        <v>0.95</v>
      </c>
      <c r="AK9" s="23">
        <v>2</v>
      </c>
      <c r="AL9" s="23">
        <v>1.5</v>
      </c>
      <c r="AM9" s="23">
        <v>0</v>
      </c>
      <c r="AN9" s="23">
        <v>0</v>
      </c>
      <c r="AO9" s="23">
        <v>8</v>
      </c>
      <c r="AP9" s="23">
        <v>35.4</v>
      </c>
      <c r="AQ9" s="23">
        <v>37</v>
      </c>
      <c r="AR9" s="23">
        <v>83.9</v>
      </c>
      <c r="AS9" s="23">
        <v>85</v>
      </c>
      <c r="AT9" s="23">
        <v>263.005</v>
      </c>
    </row>
    <row r="10" spans="1:46" s="22" customFormat="1" ht="16.5" customHeight="1">
      <c r="A10" s="236" t="s">
        <v>215</v>
      </c>
      <c r="B10" s="237"/>
      <c r="C10" s="23">
        <v>2019</v>
      </c>
      <c r="D10" s="23">
        <v>13947.03218</v>
      </c>
      <c r="E10" s="23">
        <v>48</v>
      </c>
      <c r="F10" s="23">
        <v>238.8</v>
      </c>
      <c r="G10" s="23">
        <v>10</v>
      </c>
      <c r="H10" s="23">
        <v>127</v>
      </c>
      <c r="I10" s="23">
        <v>480</v>
      </c>
      <c r="J10" s="23">
        <v>6476.776395</v>
      </c>
      <c r="K10" s="23">
        <v>8</v>
      </c>
      <c r="L10" s="23">
        <v>16.1</v>
      </c>
      <c r="M10" s="23">
        <v>15</v>
      </c>
      <c r="N10" s="23">
        <v>20.35</v>
      </c>
      <c r="O10" s="23">
        <v>281</v>
      </c>
      <c r="P10" s="23">
        <v>1062.974</v>
      </c>
      <c r="Q10" s="23">
        <v>406</v>
      </c>
      <c r="R10" s="23">
        <v>1274.43468</v>
      </c>
      <c r="S10" s="23">
        <v>20</v>
      </c>
      <c r="T10" s="23">
        <v>120.22</v>
      </c>
      <c r="U10" s="23">
        <v>31</v>
      </c>
      <c r="V10" s="23">
        <v>69.846</v>
      </c>
      <c r="W10" s="236" t="s">
        <v>215</v>
      </c>
      <c r="X10" s="237"/>
      <c r="Y10" s="23">
        <v>81</v>
      </c>
      <c r="Z10" s="23">
        <v>355.113467</v>
      </c>
      <c r="AA10" s="23">
        <v>110</v>
      </c>
      <c r="AB10" s="23">
        <v>1656.98275</v>
      </c>
      <c r="AC10" s="23">
        <v>113</v>
      </c>
      <c r="AD10" s="23">
        <v>906.738</v>
      </c>
      <c r="AE10" s="23">
        <v>243</v>
      </c>
      <c r="AF10" s="23">
        <v>1055.781888</v>
      </c>
      <c r="AG10" s="23">
        <v>40</v>
      </c>
      <c r="AH10" s="23">
        <v>184.16</v>
      </c>
      <c r="AI10" s="23">
        <v>2</v>
      </c>
      <c r="AJ10" s="23">
        <v>0.95</v>
      </c>
      <c r="AK10" s="23">
        <v>2</v>
      </c>
      <c r="AL10" s="23">
        <v>1.5</v>
      </c>
      <c r="AM10" s="23">
        <v>0</v>
      </c>
      <c r="AN10" s="23">
        <v>0</v>
      </c>
      <c r="AO10" s="23">
        <v>8</v>
      </c>
      <c r="AP10" s="23">
        <v>35.4</v>
      </c>
      <c r="AQ10" s="23">
        <v>37</v>
      </c>
      <c r="AR10" s="23">
        <v>83.9</v>
      </c>
      <c r="AS10" s="23">
        <v>84</v>
      </c>
      <c r="AT10" s="23">
        <v>260.005</v>
      </c>
    </row>
    <row r="11" spans="1:46" s="22" customFormat="1" ht="16.5" customHeight="1">
      <c r="A11" s="238" t="s">
        <v>255</v>
      </c>
      <c r="B11" s="239"/>
      <c r="C11" s="23">
        <v>378</v>
      </c>
      <c r="D11" s="23">
        <v>1770.454585</v>
      </c>
      <c r="E11" s="23">
        <v>6</v>
      </c>
      <c r="F11" s="23">
        <v>10.75</v>
      </c>
      <c r="G11" s="23">
        <v>0</v>
      </c>
      <c r="H11" s="23">
        <v>0</v>
      </c>
      <c r="I11" s="23">
        <v>113</v>
      </c>
      <c r="J11" s="23">
        <v>761.049585</v>
      </c>
      <c r="K11" s="23">
        <v>2</v>
      </c>
      <c r="L11" s="23">
        <v>6</v>
      </c>
      <c r="M11" s="23">
        <v>3</v>
      </c>
      <c r="N11" s="23">
        <v>4.5</v>
      </c>
      <c r="O11" s="23">
        <v>72</v>
      </c>
      <c r="P11" s="23">
        <v>192.11</v>
      </c>
      <c r="Q11" s="23">
        <v>66</v>
      </c>
      <c r="R11" s="23">
        <v>192.908</v>
      </c>
      <c r="S11" s="23">
        <v>2</v>
      </c>
      <c r="T11" s="23">
        <v>8.5</v>
      </c>
      <c r="U11" s="23">
        <v>6</v>
      </c>
      <c r="V11" s="23">
        <v>4.1</v>
      </c>
      <c r="W11" s="238" t="s">
        <v>255</v>
      </c>
      <c r="X11" s="239"/>
      <c r="Y11" s="23">
        <v>11</v>
      </c>
      <c r="Z11" s="23">
        <v>22.75</v>
      </c>
      <c r="AA11" s="23">
        <v>12</v>
      </c>
      <c r="AB11" s="23">
        <v>274.65</v>
      </c>
      <c r="AC11" s="23">
        <v>19</v>
      </c>
      <c r="AD11" s="23">
        <v>127</v>
      </c>
      <c r="AE11" s="23">
        <v>33</v>
      </c>
      <c r="AF11" s="23">
        <v>69.287</v>
      </c>
      <c r="AG11" s="23">
        <v>7</v>
      </c>
      <c r="AH11" s="23">
        <v>50.85</v>
      </c>
      <c r="AI11" s="23">
        <v>0</v>
      </c>
      <c r="AJ11" s="23">
        <v>0</v>
      </c>
      <c r="AK11" s="23">
        <v>1</v>
      </c>
      <c r="AL11" s="23">
        <v>0.5</v>
      </c>
      <c r="AM11" s="23">
        <v>0</v>
      </c>
      <c r="AN11" s="23">
        <v>0</v>
      </c>
      <c r="AO11" s="23">
        <v>1</v>
      </c>
      <c r="AP11" s="23">
        <v>0.5</v>
      </c>
      <c r="AQ11" s="23">
        <v>6</v>
      </c>
      <c r="AR11" s="23">
        <v>3.8</v>
      </c>
      <c r="AS11" s="23">
        <v>18</v>
      </c>
      <c r="AT11" s="23">
        <v>41.2</v>
      </c>
    </row>
    <row r="12" spans="1:46" s="22" customFormat="1" ht="16.5" customHeight="1">
      <c r="A12" s="238" t="s">
        <v>254</v>
      </c>
      <c r="B12" s="239"/>
      <c r="C12" s="23">
        <v>627</v>
      </c>
      <c r="D12" s="23">
        <v>4135.522217</v>
      </c>
      <c r="E12" s="23">
        <v>10</v>
      </c>
      <c r="F12" s="23">
        <v>61.5</v>
      </c>
      <c r="G12" s="23">
        <v>3</v>
      </c>
      <c r="H12" s="23">
        <v>25</v>
      </c>
      <c r="I12" s="23">
        <v>106</v>
      </c>
      <c r="J12" s="23">
        <v>547.475</v>
      </c>
      <c r="K12" s="23">
        <v>1</v>
      </c>
      <c r="L12" s="23">
        <v>0.5</v>
      </c>
      <c r="M12" s="23">
        <v>1</v>
      </c>
      <c r="N12" s="23">
        <v>1</v>
      </c>
      <c r="O12" s="23">
        <v>66</v>
      </c>
      <c r="P12" s="23">
        <v>278.67</v>
      </c>
      <c r="Q12" s="23">
        <v>157</v>
      </c>
      <c r="R12" s="23">
        <v>580.859</v>
      </c>
      <c r="S12" s="23">
        <v>6</v>
      </c>
      <c r="T12" s="23">
        <v>17</v>
      </c>
      <c r="U12" s="23">
        <v>12</v>
      </c>
      <c r="V12" s="23">
        <v>22.946</v>
      </c>
      <c r="W12" s="238" t="s">
        <v>254</v>
      </c>
      <c r="X12" s="239"/>
      <c r="Y12" s="23">
        <v>37</v>
      </c>
      <c r="Z12" s="23">
        <v>266.863467</v>
      </c>
      <c r="AA12" s="23">
        <v>50</v>
      </c>
      <c r="AB12" s="23">
        <v>1064.46275</v>
      </c>
      <c r="AC12" s="23">
        <v>21</v>
      </c>
      <c r="AD12" s="23">
        <v>284.28</v>
      </c>
      <c r="AE12" s="23">
        <v>109</v>
      </c>
      <c r="AF12" s="23">
        <v>798.466</v>
      </c>
      <c r="AG12" s="23">
        <v>7</v>
      </c>
      <c r="AH12" s="23">
        <v>4.7</v>
      </c>
      <c r="AI12" s="23">
        <v>0</v>
      </c>
      <c r="AJ12" s="23">
        <v>0</v>
      </c>
      <c r="AK12" s="23">
        <v>0</v>
      </c>
      <c r="AL12" s="23">
        <v>0</v>
      </c>
      <c r="AM12" s="23">
        <v>0</v>
      </c>
      <c r="AN12" s="23">
        <v>0</v>
      </c>
      <c r="AO12" s="23">
        <v>2</v>
      </c>
      <c r="AP12" s="23">
        <v>20.3</v>
      </c>
      <c r="AQ12" s="23">
        <v>8</v>
      </c>
      <c r="AR12" s="23">
        <v>35.6</v>
      </c>
      <c r="AS12" s="23">
        <v>31</v>
      </c>
      <c r="AT12" s="23">
        <v>125.9</v>
      </c>
    </row>
    <row r="13" spans="1:46" s="22" customFormat="1" ht="16.5" customHeight="1">
      <c r="A13" s="238" t="s">
        <v>295</v>
      </c>
      <c r="B13" s="239"/>
      <c r="C13" s="23">
        <v>151</v>
      </c>
      <c r="D13" s="23">
        <v>495.298</v>
      </c>
      <c r="E13" s="23">
        <v>3</v>
      </c>
      <c r="F13" s="23">
        <v>4.5</v>
      </c>
      <c r="G13" s="23">
        <v>0</v>
      </c>
      <c r="H13" s="23">
        <v>0</v>
      </c>
      <c r="I13" s="23">
        <v>41</v>
      </c>
      <c r="J13" s="23">
        <v>150.45</v>
      </c>
      <c r="K13" s="23">
        <v>1</v>
      </c>
      <c r="L13" s="23">
        <v>0.3</v>
      </c>
      <c r="M13" s="23">
        <v>0</v>
      </c>
      <c r="N13" s="23">
        <v>0</v>
      </c>
      <c r="O13" s="23">
        <v>26</v>
      </c>
      <c r="P13" s="23">
        <v>86.288</v>
      </c>
      <c r="Q13" s="23">
        <v>21</v>
      </c>
      <c r="R13" s="23">
        <v>70.96</v>
      </c>
      <c r="S13" s="23">
        <v>1</v>
      </c>
      <c r="T13" s="23">
        <v>20</v>
      </c>
      <c r="U13" s="23">
        <v>1</v>
      </c>
      <c r="V13" s="23">
        <v>0.5</v>
      </c>
      <c r="W13" s="238" t="s">
        <v>295</v>
      </c>
      <c r="X13" s="239"/>
      <c r="Y13" s="23">
        <v>8</v>
      </c>
      <c r="Z13" s="23">
        <v>19.5</v>
      </c>
      <c r="AA13" s="23">
        <v>5</v>
      </c>
      <c r="AB13" s="23">
        <v>15.42</v>
      </c>
      <c r="AC13" s="23">
        <v>11</v>
      </c>
      <c r="AD13" s="23">
        <v>87.3</v>
      </c>
      <c r="AE13" s="23">
        <v>24</v>
      </c>
      <c r="AF13" s="23">
        <v>20.78</v>
      </c>
      <c r="AG13" s="23">
        <v>0</v>
      </c>
      <c r="AH13" s="23">
        <v>0</v>
      </c>
      <c r="AI13" s="23">
        <v>0</v>
      </c>
      <c r="AJ13" s="23">
        <v>0</v>
      </c>
      <c r="AK13" s="23">
        <v>0</v>
      </c>
      <c r="AL13" s="23">
        <v>0</v>
      </c>
      <c r="AM13" s="23">
        <v>0</v>
      </c>
      <c r="AN13" s="23">
        <v>0</v>
      </c>
      <c r="AO13" s="23">
        <v>3</v>
      </c>
      <c r="AP13" s="23">
        <v>4.3</v>
      </c>
      <c r="AQ13" s="23">
        <v>2</v>
      </c>
      <c r="AR13" s="23">
        <v>1.5</v>
      </c>
      <c r="AS13" s="23">
        <v>4</v>
      </c>
      <c r="AT13" s="23">
        <v>13.5</v>
      </c>
    </row>
    <row r="14" spans="1:46" s="22" customFormat="1" ht="16.5" customHeight="1">
      <c r="A14" s="238" t="s">
        <v>210</v>
      </c>
      <c r="B14" s="239"/>
      <c r="C14" s="23">
        <v>288</v>
      </c>
      <c r="D14" s="23">
        <v>1127.646568</v>
      </c>
      <c r="E14" s="23">
        <v>7</v>
      </c>
      <c r="F14" s="23">
        <v>32.25</v>
      </c>
      <c r="G14" s="23">
        <v>0</v>
      </c>
      <c r="H14" s="23">
        <v>0</v>
      </c>
      <c r="I14" s="23">
        <v>70</v>
      </c>
      <c r="J14" s="23">
        <v>368.235</v>
      </c>
      <c r="K14" s="23">
        <v>1</v>
      </c>
      <c r="L14" s="23">
        <v>0.5</v>
      </c>
      <c r="M14" s="23">
        <v>5</v>
      </c>
      <c r="N14" s="23">
        <v>8.4</v>
      </c>
      <c r="O14" s="23">
        <v>34</v>
      </c>
      <c r="P14" s="23">
        <v>108.248</v>
      </c>
      <c r="Q14" s="23">
        <v>48</v>
      </c>
      <c r="R14" s="23">
        <v>177.10968</v>
      </c>
      <c r="S14" s="23">
        <v>2</v>
      </c>
      <c r="T14" s="23">
        <v>34</v>
      </c>
      <c r="U14" s="23">
        <v>2</v>
      </c>
      <c r="V14" s="23">
        <v>3</v>
      </c>
      <c r="W14" s="238" t="s">
        <v>210</v>
      </c>
      <c r="X14" s="239"/>
      <c r="Y14" s="23">
        <v>13</v>
      </c>
      <c r="Z14" s="23">
        <v>27.635</v>
      </c>
      <c r="AA14" s="23">
        <v>13</v>
      </c>
      <c r="AB14" s="23">
        <v>71.4</v>
      </c>
      <c r="AC14" s="23">
        <v>21</v>
      </c>
      <c r="AD14" s="23">
        <v>109.21</v>
      </c>
      <c r="AE14" s="23">
        <v>31</v>
      </c>
      <c r="AF14" s="23">
        <v>52.008888</v>
      </c>
      <c r="AG14" s="23">
        <v>13</v>
      </c>
      <c r="AH14" s="23">
        <v>95.9</v>
      </c>
      <c r="AI14" s="23">
        <v>2</v>
      </c>
      <c r="AJ14" s="23">
        <v>0.95</v>
      </c>
      <c r="AK14" s="23">
        <v>0</v>
      </c>
      <c r="AL14" s="23">
        <v>0</v>
      </c>
      <c r="AM14" s="23">
        <v>0</v>
      </c>
      <c r="AN14" s="23">
        <v>0</v>
      </c>
      <c r="AO14" s="23">
        <v>1</v>
      </c>
      <c r="AP14" s="23">
        <v>0.3</v>
      </c>
      <c r="AQ14" s="23">
        <v>11</v>
      </c>
      <c r="AR14" s="23">
        <v>8.7</v>
      </c>
      <c r="AS14" s="23">
        <v>14</v>
      </c>
      <c r="AT14" s="23">
        <v>29.8</v>
      </c>
    </row>
    <row r="15" spans="1:46" s="22" customFormat="1" ht="16.5" customHeight="1">
      <c r="A15" s="238" t="s">
        <v>211</v>
      </c>
      <c r="B15" s="239"/>
      <c r="C15" s="23">
        <v>75</v>
      </c>
      <c r="D15" s="23">
        <v>301.725</v>
      </c>
      <c r="E15" s="23">
        <v>2</v>
      </c>
      <c r="F15" s="23">
        <v>0.6</v>
      </c>
      <c r="G15" s="23">
        <v>0</v>
      </c>
      <c r="H15" s="23">
        <v>0</v>
      </c>
      <c r="I15" s="23">
        <v>26</v>
      </c>
      <c r="J15" s="23">
        <v>137.75</v>
      </c>
      <c r="K15" s="23">
        <v>2</v>
      </c>
      <c r="L15" s="23">
        <v>3.8</v>
      </c>
      <c r="M15" s="23">
        <v>0</v>
      </c>
      <c r="N15" s="23">
        <v>0</v>
      </c>
      <c r="O15" s="23">
        <v>7</v>
      </c>
      <c r="P15" s="23">
        <v>31.02</v>
      </c>
      <c r="Q15" s="23">
        <v>15</v>
      </c>
      <c r="R15" s="23">
        <v>30.66</v>
      </c>
      <c r="S15" s="23">
        <v>0</v>
      </c>
      <c r="T15" s="23">
        <v>0</v>
      </c>
      <c r="U15" s="23">
        <v>0</v>
      </c>
      <c r="V15" s="23">
        <v>0</v>
      </c>
      <c r="W15" s="238" t="s">
        <v>211</v>
      </c>
      <c r="X15" s="239"/>
      <c r="Y15" s="23">
        <v>1</v>
      </c>
      <c r="Z15" s="23">
        <v>2</v>
      </c>
      <c r="AA15" s="23">
        <v>2</v>
      </c>
      <c r="AB15" s="23">
        <v>2.1</v>
      </c>
      <c r="AC15" s="23">
        <v>6</v>
      </c>
      <c r="AD15" s="23">
        <v>8.5</v>
      </c>
      <c r="AE15" s="23">
        <v>8</v>
      </c>
      <c r="AF15" s="23">
        <v>43.39</v>
      </c>
      <c r="AG15" s="23">
        <v>0</v>
      </c>
      <c r="AH15" s="23">
        <v>0</v>
      </c>
      <c r="AI15" s="23">
        <v>0</v>
      </c>
      <c r="AJ15" s="23">
        <v>0</v>
      </c>
      <c r="AK15" s="23">
        <v>0</v>
      </c>
      <c r="AL15" s="23">
        <v>0</v>
      </c>
      <c r="AM15" s="23">
        <v>0</v>
      </c>
      <c r="AN15" s="23">
        <v>0</v>
      </c>
      <c r="AO15" s="23">
        <v>1</v>
      </c>
      <c r="AP15" s="23">
        <v>10</v>
      </c>
      <c r="AQ15" s="23">
        <v>1</v>
      </c>
      <c r="AR15" s="23">
        <v>23</v>
      </c>
      <c r="AS15" s="23">
        <v>4</v>
      </c>
      <c r="AT15" s="23">
        <v>8.905</v>
      </c>
    </row>
    <row r="16" spans="1:46" s="22" customFormat="1" ht="16.5" customHeight="1">
      <c r="A16" s="240" t="s">
        <v>216</v>
      </c>
      <c r="B16" s="237"/>
      <c r="C16" s="23">
        <v>196</v>
      </c>
      <c r="D16" s="23">
        <v>4488.85124</v>
      </c>
      <c r="E16" s="23">
        <v>9</v>
      </c>
      <c r="F16" s="23">
        <v>57.6</v>
      </c>
      <c r="G16" s="23">
        <v>2</v>
      </c>
      <c r="H16" s="23">
        <v>33</v>
      </c>
      <c r="I16" s="23">
        <v>40</v>
      </c>
      <c r="J16" s="23">
        <v>3892.95324</v>
      </c>
      <c r="K16" s="23">
        <v>0</v>
      </c>
      <c r="L16" s="23">
        <v>0</v>
      </c>
      <c r="M16" s="23">
        <v>2</v>
      </c>
      <c r="N16" s="23">
        <v>3.25</v>
      </c>
      <c r="O16" s="23">
        <v>31</v>
      </c>
      <c r="P16" s="23">
        <v>77.938</v>
      </c>
      <c r="Q16" s="23">
        <v>47</v>
      </c>
      <c r="R16" s="23">
        <v>122.45</v>
      </c>
      <c r="S16" s="23">
        <v>2</v>
      </c>
      <c r="T16" s="23">
        <v>2</v>
      </c>
      <c r="U16" s="23">
        <v>4</v>
      </c>
      <c r="V16" s="23">
        <v>32.5</v>
      </c>
      <c r="W16" s="240" t="s">
        <v>216</v>
      </c>
      <c r="X16" s="237"/>
      <c r="Y16" s="23">
        <v>4</v>
      </c>
      <c r="Z16" s="23">
        <v>4.3</v>
      </c>
      <c r="AA16" s="23">
        <v>14</v>
      </c>
      <c r="AB16" s="23">
        <v>35.2</v>
      </c>
      <c r="AC16" s="23">
        <v>13</v>
      </c>
      <c r="AD16" s="23">
        <v>159.88</v>
      </c>
      <c r="AE16" s="23">
        <v>15</v>
      </c>
      <c r="AF16" s="23">
        <v>24.28</v>
      </c>
      <c r="AG16" s="23">
        <v>4</v>
      </c>
      <c r="AH16" s="23">
        <v>19.5</v>
      </c>
      <c r="AI16" s="23">
        <v>0</v>
      </c>
      <c r="AJ16" s="23">
        <v>0</v>
      </c>
      <c r="AK16" s="23">
        <v>1</v>
      </c>
      <c r="AL16" s="23">
        <v>1</v>
      </c>
      <c r="AM16" s="23">
        <v>0</v>
      </c>
      <c r="AN16" s="23">
        <v>0</v>
      </c>
      <c r="AO16" s="23">
        <v>0</v>
      </c>
      <c r="AP16" s="23">
        <v>0</v>
      </c>
      <c r="AQ16" s="23">
        <v>4</v>
      </c>
      <c r="AR16" s="23">
        <v>4</v>
      </c>
      <c r="AS16" s="23">
        <v>4</v>
      </c>
      <c r="AT16" s="23">
        <v>19</v>
      </c>
    </row>
    <row r="17" spans="1:46" s="22" customFormat="1" ht="16.5" customHeight="1">
      <c r="A17" s="238" t="s">
        <v>217</v>
      </c>
      <c r="B17" s="239"/>
      <c r="C17" s="23">
        <v>9</v>
      </c>
      <c r="D17" s="23">
        <v>10.368</v>
      </c>
      <c r="E17" s="23">
        <v>0</v>
      </c>
      <c r="F17" s="23">
        <v>0</v>
      </c>
      <c r="G17" s="23">
        <v>0</v>
      </c>
      <c r="H17" s="23">
        <v>0</v>
      </c>
      <c r="I17" s="23">
        <v>1</v>
      </c>
      <c r="J17" s="23">
        <v>0.1</v>
      </c>
      <c r="K17" s="23">
        <v>0</v>
      </c>
      <c r="L17" s="23">
        <v>0</v>
      </c>
      <c r="M17" s="23">
        <v>0</v>
      </c>
      <c r="N17" s="23">
        <v>0</v>
      </c>
      <c r="O17" s="23">
        <v>0</v>
      </c>
      <c r="P17" s="23">
        <v>0</v>
      </c>
      <c r="Q17" s="23">
        <v>3</v>
      </c>
      <c r="R17" s="23">
        <v>5.5</v>
      </c>
      <c r="S17" s="23">
        <v>0</v>
      </c>
      <c r="T17" s="23">
        <v>0</v>
      </c>
      <c r="U17" s="23">
        <v>1</v>
      </c>
      <c r="V17" s="23">
        <v>0.6</v>
      </c>
      <c r="W17" s="238" t="s">
        <v>217</v>
      </c>
      <c r="X17" s="239"/>
      <c r="Y17" s="23">
        <v>0</v>
      </c>
      <c r="Z17" s="23">
        <v>0</v>
      </c>
      <c r="AA17" s="23">
        <v>0</v>
      </c>
      <c r="AB17" s="23">
        <v>0</v>
      </c>
      <c r="AC17" s="23">
        <v>3</v>
      </c>
      <c r="AD17" s="23">
        <v>2.168</v>
      </c>
      <c r="AE17" s="23">
        <v>0</v>
      </c>
      <c r="AF17" s="23">
        <v>0</v>
      </c>
      <c r="AG17" s="23">
        <v>0</v>
      </c>
      <c r="AH17" s="23">
        <v>0</v>
      </c>
      <c r="AI17" s="23">
        <v>0</v>
      </c>
      <c r="AJ17" s="23">
        <v>0</v>
      </c>
      <c r="AK17" s="23">
        <v>0</v>
      </c>
      <c r="AL17" s="23">
        <v>0</v>
      </c>
      <c r="AM17" s="23">
        <v>0</v>
      </c>
      <c r="AN17" s="23">
        <v>0</v>
      </c>
      <c r="AO17" s="23">
        <v>0</v>
      </c>
      <c r="AP17" s="23">
        <v>0</v>
      </c>
      <c r="AQ17" s="23">
        <v>0</v>
      </c>
      <c r="AR17" s="23">
        <v>0</v>
      </c>
      <c r="AS17" s="23">
        <v>1</v>
      </c>
      <c r="AT17" s="23">
        <v>2</v>
      </c>
    </row>
    <row r="18" spans="1:46" s="22" customFormat="1" ht="16.5" customHeight="1">
      <c r="A18" s="238" t="s">
        <v>218</v>
      </c>
      <c r="B18" s="239"/>
      <c r="C18" s="23">
        <v>31</v>
      </c>
      <c r="D18" s="23">
        <v>321.26575</v>
      </c>
      <c r="E18" s="23">
        <v>3</v>
      </c>
      <c r="F18" s="23">
        <v>32</v>
      </c>
      <c r="G18" s="23">
        <v>0</v>
      </c>
      <c r="H18" s="23">
        <v>0</v>
      </c>
      <c r="I18" s="23">
        <v>10</v>
      </c>
      <c r="J18" s="23">
        <v>77.28575</v>
      </c>
      <c r="K18" s="23">
        <v>0</v>
      </c>
      <c r="L18" s="23">
        <v>0</v>
      </c>
      <c r="M18" s="23">
        <v>0</v>
      </c>
      <c r="N18" s="23">
        <v>0</v>
      </c>
      <c r="O18" s="23">
        <v>3</v>
      </c>
      <c r="P18" s="23">
        <v>10</v>
      </c>
      <c r="Q18" s="23">
        <v>2</v>
      </c>
      <c r="R18" s="23">
        <v>3.02</v>
      </c>
      <c r="S18" s="23">
        <v>0</v>
      </c>
      <c r="T18" s="23">
        <v>0</v>
      </c>
      <c r="U18" s="23">
        <v>0</v>
      </c>
      <c r="V18" s="23">
        <v>0</v>
      </c>
      <c r="W18" s="238" t="s">
        <v>218</v>
      </c>
      <c r="X18" s="239"/>
      <c r="Y18" s="23">
        <v>0</v>
      </c>
      <c r="Z18" s="23">
        <v>0</v>
      </c>
      <c r="AA18" s="23">
        <v>5</v>
      </c>
      <c r="AB18" s="23">
        <v>155.3</v>
      </c>
      <c r="AC18" s="23">
        <v>4</v>
      </c>
      <c r="AD18" s="23">
        <v>40</v>
      </c>
      <c r="AE18" s="23">
        <v>2</v>
      </c>
      <c r="AF18" s="23">
        <v>2.5</v>
      </c>
      <c r="AG18" s="23">
        <v>1</v>
      </c>
      <c r="AH18" s="23">
        <v>0.16</v>
      </c>
      <c r="AI18" s="23">
        <v>0</v>
      </c>
      <c r="AJ18" s="23">
        <v>0</v>
      </c>
      <c r="AK18" s="23">
        <v>0</v>
      </c>
      <c r="AL18" s="23">
        <v>0</v>
      </c>
      <c r="AM18" s="23">
        <v>0</v>
      </c>
      <c r="AN18" s="23">
        <v>0</v>
      </c>
      <c r="AO18" s="23">
        <v>0</v>
      </c>
      <c r="AP18" s="23">
        <v>0</v>
      </c>
      <c r="AQ18" s="23">
        <v>1</v>
      </c>
      <c r="AR18" s="23">
        <v>1</v>
      </c>
      <c r="AS18" s="23">
        <v>0</v>
      </c>
      <c r="AT18" s="23">
        <v>0</v>
      </c>
    </row>
    <row r="19" spans="1:46" s="22" customFormat="1" ht="16.5" customHeight="1">
      <c r="A19" s="238" t="s">
        <v>219</v>
      </c>
      <c r="B19" s="239"/>
      <c r="C19" s="23">
        <v>24</v>
      </c>
      <c r="D19" s="23">
        <v>71.82</v>
      </c>
      <c r="E19" s="23">
        <v>1</v>
      </c>
      <c r="F19" s="23">
        <v>20</v>
      </c>
      <c r="G19" s="23">
        <v>1</v>
      </c>
      <c r="H19" s="23">
        <v>4</v>
      </c>
      <c r="I19" s="23">
        <v>5</v>
      </c>
      <c r="J19" s="23">
        <v>2.72</v>
      </c>
      <c r="K19" s="23">
        <v>0</v>
      </c>
      <c r="L19" s="23">
        <v>0</v>
      </c>
      <c r="M19" s="23">
        <v>0</v>
      </c>
      <c r="N19" s="23">
        <v>0</v>
      </c>
      <c r="O19" s="23">
        <v>3</v>
      </c>
      <c r="P19" s="23">
        <v>4</v>
      </c>
      <c r="Q19" s="23">
        <v>5</v>
      </c>
      <c r="R19" s="23">
        <v>9</v>
      </c>
      <c r="S19" s="23">
        <v>3</v>
      </c>
      <c r="T19" s="23">
        <v>16</v>
      </c>
      <c r="U19" s="23">
        <v>0</v>
      </c>
      <c r="V19" s="23">
        <v>0</v>
      </c>
      <c r="W19" s="238" t="s">
        <v>219</v>
      </c>
      <c r="X19" s="239"/>
      <c r="Y19" s="23">
        <v>0</v>
      </c>
      <c r="Z19" s="23">
        <v>0</v>
      </c>
      <c r="AA19" s="23">
        <v>0</v>
      </c>
      <c r="AB19" s="23">
        <v>0</v>
      </c>
      <c r="AC19" s="23">
        <v>3</v>
      </c>
      <c r="AD19" s="23">
        <v>11</v>
      </c>
      <c r="AE19" s="23">
        <v>2</v>
      </c>
      <c r="AF19" s="23">
        <v>2.1</v>
      </c>
      <c r="AG19" s="23">
        <v>1</v>
      </c>
      <c r="AH19" s="23">
        <v>3</v>
      </c>
      <c r="AI19" s="23">
        <v>0</v>
      </c>
      <c r="AJ19" s="23">
        <v>0</v>
      </c>
      <c r="AK19" s="23">
        <v>0</v>
      </c>
      <c r="AL19" s="23">
        <v>0</v>
      </c>
      <c r="AM19" s="23">
        <v>0</v>
      </c>
      <c r="AN19" s="23">
        <v>0</v>
      </c>
      <c r="AO19" s="23">
        <v>0</v>
      </c>
      <c r="AP19" s="23">
        <v>0</v>
      </c>
      <c r="AQ19" s="23">
        <v>0</v>
      </c>
      <c r="AR19" s="23">
        <v>0</v>
      </c>
      <c r="AS19" s="23">
        <v>0</v>
      </c>
      <c r="AT19" s="23">
        <v>0</v>
      </c>
    </row>
    <row r="20" spans="1:46" s="22" customFormat="1" ht="16.5" customHeight="1">
      <c r="A20" s="238" t="s">
        <v>220</v>
      </c>
      <c r="B20" s="239"/>
      <c r="C20" s="23">
        <v>66</v>
      </c>
      <c r="D20" s="23">
        <v>375.198</v>
      </c>
      <c r="E20" s="23">
        <v>1</v>
      </c>
      <c r="F20" s="23">
        <v>0.2</v>
      </c>
      <c r="G20" s="23">
        <v>1</v>
      </c>
      <c r="H20" s="23">
        <v>25</v>
      </c>
      <c r="I20" s="23">
        <v>32</v>
      </c>
      <c r="J20" s="23">
        <v>193.58</v>
      </c>
      <c r="K20" s="23">
        <v>0</v>
      </c>
      <c r="L20" s="23">
        <v>0</v>
      </c>
      <c r="M20" s="23">
        <v>1</v>
      </c>
      <c r="N20" s="23">
        <v>2</v>
      </c>
      <c r="O20" s="23">
        <v>5</v>
      </c>
      <c r="P20" s="23">
        <v>106</v>
      </c>
      <c r="Q20" s="23">
        <v>15</v>
      </c>
      <c r="R20" s="23">
        <v>25.368</v>
      </c>
      <c r="S20" s="23">
        <v>0</v>
      </c>
      <c r="T20" s="23">
        <v>0</v>
      </c>
      <c r="U20" s="23">
        <v>1</v>
      </c>
      <c r="V20" s="23">
        <v>0.5</v>
      </c>
      <c r="W20" s="238" t="s">
        <v>220</v>
      </c>
      <c r="X20" s="239"/>
      <c r="Y20" s="23">
        <v>0</v>
      </c>
      <c r="Z20" s="23">
        <v>0</v>
      </c>
      <c r="AA20" s="23">
        <v>1</v>
      </c>
      <c r="AB20" s="23">
        <v>2.8</v>
      </c>
      <c r="AC20" s="23">
        <v>3</v>
      </c>
      <c r="AD20" s="23">
        <v>14.2</v>
      </c>
      <c r="AE20" s="23">
        <v>2</v>
      </c>
      <c r="AF20" s="23">
        <v>2.5</v>
      </c>
      <c r="AG20" s="23">
        <v>1</v>
      </c>
      <c r="AH20" s="23">
        <v>1.05</v>
      </c>
      <c r="AI20" s="23">
        <v>0</v>
      </c>
      <c r="AJ20" s="23">
        <v>0</v>
      </c>
      <c r="AK20" s="23">
        <v>0</v>
      </c>
      <c r="AL20" s="23">
        <v>0</v>
      </c>
      <c r="AM20" s="23">
        <v>0</v>
      </c>
      <c r="AN20" s="23">
        <v>0</v>
      </c>
      <c r="AO20" s="23">
        <v>0</v>
      </c>
      <c r="AP20" s="23">
        <v>0</v>
      </c>
      <c r="AQ20" s="23">
        <v>1</v>
      </c>
      <c r="AR20" s="23">
        <v>0.5</v>
      </c>
      <c r="AS20" s="23">
        <v>2</v>
      </c>
      <c r="AT20" s="23">
        <v>1.5</v>
      </c>
    </row>
    <row r="21" spans="1:46" s="22" customFormat="1" ht="16.5" customHeight="1">
      <c r="A21" s="238" t="s">
        <v>221</v>
      </c>
      <c r="B21" s="239"/>
      <c r="C21" s="23">
        <v>17</v>
      </c>
      <c r="D21" s="23">
        <v>55.996</v>
      </c>
      <c r="E21" s="23">
        <v>3</v>
      </c>
      <c r="F21" s="23">
        <v>11.2</v>
      </c>
      <c r="G21" s="23">
        <v>0</v>
      </c>
      <c r="H21" s="23">
        <v>0</v>
      </c>
      <c r="I21" s="23">
        <v>3</v>
      </c>
      <c r="J21" s="23">
        <v>2.296</v>
      </c>
      <c r="K21" s="23">
        <v>0</v>
      </c>
      <c r="L21" s="23">
        <v>0</v>
      </c>
      <c r="M21" s="23">
        <v>1</v>
      </c>
      <c r="N21" s="23">
        <v>0.2</v>
      </c>
      <c r="O21" s="23">
        <v>4</v>
      </c>
      <c r="P21" s="23">
        <v>12.3</v>
      </c>
      <c r="Q21" s="23">
        <v>0</v>
      </c>
      <c r="R21" s="23">
        <v>0</v>
      </c>
      <c r="S21" s="23">
        <v>1</v>
      </c>
      <c r="T21" s="23">
        <v>1</v>
      </c>
      <c r="U21" s="23">
        <v>0</v>
      </c>
      <c r="V21" s="23">
        <v>0</v>
      </c>
      <c r="W21" s="238" t="s">
        <v>221</v>
      </c>
      <c r="X21" s="239"/>
      <c r="Y21" s="23">
        <v>1</v>
      </c>
      <c r="Z21" s="23">
        <v>0.5</v>
      </c>
      <c r="AA21" s="23">
        <v>1</v>
      </c>
      <c r="AB21" s="23">
        <v>1</v>
      </c>
      <c r="AC21" s="23">
        <v>2</v>
      </c>
      <c r="AD21" s="23">
        <v>27</v>
      </c>
      <c r="AE21" s="23">
        <v>0</v>
      </c>
      <c r="AF21" s="23">
        <v>0</v>
      </c>
      <c r="AG21" s="23">
        <v>1</v>
      </c>
      <c r="AH21" s="23">
        <v>0.5</v>
      </c>
      <c r="AI21" s="23">
        <v>0</v>
      </c>
      <c r="AJ21" s="23">
        <v>0</v>
      </c>
      <c r="AK21" s="23">
        <v>0</v>
      </c>
      <c r="AL21" s="23">
        <v>0</v>
      </c>
      <c r="AM21" s="23">
        <v>0</v>
      </c>
      <c r="AN21" s="23">
        <v>0</v>
      </c>
      <c r="AO21" s="23">
        <v>0</v>
      </c>
      <c r="AP21" s="23">
        <v>0</v>
      </c>
      <c r="AQ21" s="23">
        <v>0</v>
      </c>
      <c r="AR21" s="23">
        <v>0</v>
      </c>
      <c r="AS21" s="23">
        <v>0</v>
      </c>
      <c r="AT21" s="23">
        <v>0</v>
      </c>
    </row>
    <row r="22" spans="1:46" s="22" customFormat="1" ht="16.5" customHeight="1">
      <c r="A22" s="238" t="s">
        <v>222</v>
      </c>
      <c r="B22" s="239"/>
      <c r="C22" s="23">
        <v>23</v>
      </c>
      <c r="D22" s="23">
        <v>209.55</v>
      </c>
      <c r="E22" s="23">
        <v>0</v>
      </c>
      <c r="F22" s="23">
        <v>0</v>
      </c>
      <c r="G22" s="23">
        <v>2</v>
      </c>
      <c r="H22" s="23">
        <v>35</v>
      </c>
      <c r="I22" s="23">
        <v>7</v>
      </c>
      <c r="J22" s="23">
        <v>136.32</v>
      </c>
      <c r="K22" s="23">
        <v>0</v>
      </c>
      <c r="L22" s="23">
        <v>0</v>
      </c>
      <c r="M22" s="23">
        <v>0</v>
      </c>
      <c r="N22" s="23">
        <v>0</v>
      </c>
      <c r="O22" s="23">
        <v>4</v>
      </c>
      <c r="P22" s="23">
        <v>6.03</v>
      </c>
      <c r="Q22" s="23">
        <v>2</v>
      </c>
      <c r="R22" s="23">
        <v>5.5</v>
      </c>
      <c r="S22" s="23">
        <v>0</v>
      </c>
      <c r="T22" s="23">
        <v>0</v>
      </c>
      <c r="U22" s="23">
        <v>0</v>
      </c>
      <c r="V22" s="23">
        <v>0</v>
      </c>
      <c r="W22" s="238" t="s">
        <v>222</v>
      </c>
      <c r="X22" s="239"/>
      <c r="Y22" s="23">
        <v>1</v>
      </c>
      <c r="Z22" s="23">
        <v>2</v>
      </c>
      <c r="AA22" s="23">
        <v>0</v>
      </c>
      <c r="AB22" s="23">
        <v>0</v>
      </c>
      <c r="AC22" s="23">
        <v>1</v>
      </c>
      <c r="AD22" s="23">
        <v>0.5</v>
      </c>
      <c r="AE22" s="23">
        <v>3</v>
      </c>
      <c r="AF22" s="23">
        <v>12.2</v>
      </c>
      <c r="AG22" s="23">
        <v>0</v>
      </c>
      <c r="AH22" s="23">
        <v>0</v>
      </c>
      <c r="AI22" s="23">
        <v>0</v>
      </c>
      <c r="AJ22" s="23">
        <v>0</v>
      </c>
      <c r="AK22" s="23">
        <v>0</v>
      </c>
      <c r="AL22" s="23">
        <v>0</v>
      </c>
      <c r="AM22" s="23">
        <v>0</v>
      </c>
      <c r="AN22" s="23">
        <v>0</v>
      </c>
      <c r="AO22" s="23">
        <v>0</v>
      </c>
      <c r="AP22" s="23">
        <v>0</v>
      </c>
      <c r="AQ22" s="23">
        <v>0</v>
      </c>
      <c r="AR22" s="23">
        <v>0</v>
      </c>
      <c r="AS22" s="23">
        <v>3</v>
      </c>
      <c r="AT22" s="23">
        <v>12</v>
      </c>
    </row>
    <row r="23" spans="1:46" s="22" customFormat="1" ht="16.5" customHeight="1">
      <c r="A23" s="238" t="s">
        <v>223</v>
      </c>
      <c r="B23" s="239"/>
      <c r="C23" s="23">
        <v>11</v>
      </c>
      <c r="D23" s="23">
        <v>18.95</v>
      </c>
      <c r="E23" s="23">
        <v>0</v>
      </c>
      <c r="F23" s="23">
        <v>0</v>
      </c>
      <c r="G23" s="23">
        <v>0</v>
      </c>
      <c r="H23" s="23">
        <v>0</v>
      </c>
      <c r="I23" s="23">
        <v>5</v>
      </c>
      <c r="J23" s="23">
        <v>13</v>
      </c>
      <c r="K23" s="23">
        <v>0</v>
      </c>
      <c r="L23" s="23">
        <v>0</v>
      </c>
      <c r="M23" s="23">
        <v>0</v>
      </c>
      <c r="N23" s="23">
        <v>0</v>
      </c>
      <c r="O23" s="23">
        <v>0</v>
      </c>
      <c r="P23" s="23">
        <v>0</v>
      </c>
      <c r="Q23" s="23">
        <v>4</v>
      </c>
      <c r="R23" s="23">
        <v>5.6</v>
      </c>
      <c r="S23" s="23">
        <v>0</v>
      </c>
      <c r="T23" s="23">
        <v>0</v>
      </c>
      <c r="U23" s="23">
        <v>0</v>
      </c>
      <c r="V23" s="23">
        <v>0</v>
      </c>
      <c r="W23" s="238" t="s">
        <v>223</v>
      </c>
      <c r="X23" s="239"/>
      <c r="Y23" s="23">
        <v>0</v>
      </c>
      <c r="Z23" s="23">
        <v>0</v>
      </c>
      <c r="AA23" s="23">
        <v>1</v>
      </c>
      <c r="AB23" s="23">
        <v>0.1</v>
      </c>
      <c r="AC23" s="23">
        <v>0</v>
      </c>
      <c r="AD23" s="23">
        <v>0</v>
      </c>
      <c r="AE23" s="23">
        <v>1</v>
      </c>
      <c r="AF23" s="23">
        <v>0.25</v>
      </c>
      <c r="AG23" s="23">
        <v>0</v>
      </c>
      <c r="AH23" s="23">
        <v>0</v>
      </c>
      <c r="AI23" s="23">
        <v>0</v>
      </c>
      <c r="AJ23" s="23">
        <v>0</v>
      </c>
      <c r="AK23" s="23">
        <v>0</v>
      </c>
      <c r="AL23" s="23">
        <v>0</v>
      </c>
      <c r="AM23" s="23">
        <v>0</v>
      </c>
      <c r="AN23" s="23">
        <v>0</v>
      </c>
      <c r="AO23" s="23">
        <v>0</v>
      </c>
      <c r="AP23" s="23">
        <v>0</v>
      </c>
      <c r="AQ23" s="23">
        <v>0</v>
      </c>
      <c r="AR23" s="23">
        <v>0</v>
      </c>
      <c r="AS23" s="23">
        <v>0</v>
      </c>
      <c r="AT23" s="23">
        <v>0</v>
      </c>
    </row>
    <row r="24" spans="1:46" s="22" customFormat="1" ht="16.5" customHeight="1">
      <c r="A24" s="238" t="s">
        <v>224</v>
      </c>
      <c r="B24" s="239"/>
      <c r="C24" s="23">
        <v>19</v>
      </c>
      <c r="D24" s="23">
        <v>76.42</v>
      </c>
      <c r="E24" s="23">
        <v>1</v>
      </c>
      <c r="F24" s="23">
        <v>0.2</v>
      </c>
      <c r="G24" s="23">
        <v>0</v>
      </c>
      <c r="H24" s="23">
        <v>0</v>
      </c>
      <c r="I24" s="23">
        <v>2</v>
      </c>
      <c r="J24" s="23">
        <v>6</v>
      </c>
      <c r="K24" s="23">
        <v>1</v>
      </c>
      <c r="L24" s="23">
        <v>5</v>
      </c>
      <c r="M24" s="23">
        <v>0</v>
      </c>
      <c r="N24" s="23">
        <v>0</v>
      </c>
      <c r="O24" s="23">
        <v>5</v>
      </c>
      <c r="P24" s="23">
        <v>32.4</v>
      </c>
      <c r="Q24" s="23">
        <v>2</v>
      </c>
      <c r="R24" s="23">
        <v>5.5</v>
      </c>
      <c r="S24" s="23">
        <v>1</v>
      </c>
      <c r="T24" s="23">
        <v>6.12</v>
      </c>
      <c r="U24" s="23">
        <v>0</v>
      </c>
      <c r="V24" s="23">
        <v>0</v>
      </c>
      <c r="W24" s="238" t="s">
        <v>224</v>
      </c>
      <c r="X24" s="239"/>
      <c r="Y24" s="23">
        <v>1</v>
      </c>
      <c r="Z24" s="23">
        <v>1</v>
      </c>
      <c r="AA24" s="23">
        <v>2</v>
      </c>
      <c r="AB24" s="23">
        <v>13</v>
      </c>
      <c r="AC24" s="23">
        <v>1</v>
      </c>
      <c r="AD24" s="23">
        <v>1</v>
      </c>
      <c r="AE24" s="23">
        <v>1</v>
      </c>
      <c r="AF24" s="23">
        <v>1</v>
      </c>
      <c r="AG24" s="23">
        <v>0</v>
      </c>
      <c r="AH24" s="23">
        <v>0</v>
      </c>
      <c r="AI24" s="23">
        <v>0</v>
      </c>
      <c r="AJ24" s="23">
        <v>0</v>
      </c>
      <c r="AK24" s="23">
        <v>0</v>
      </c>
      <c r="AL24" s="23">
        <v>0</v>
      </c>
      <c r="AM24" s="23">
        <v>0</v>
      </c>
      <c r="AN24" s="23">
        <v>0</v>
      </c>
      <c r="AO24" s="23">
        <v>0</v>
      </c>
      <c r="AP24" s="23">
        <v>0</v>
      </c>
      <c r="AQ24" s="23">
        <v>0</v>
      </c>
      <c r="AR24" s="23">
        <v>0</v>
      </c>
      <c r="AS24" s="23">
        <v>2</v>
      </c>
      <c r="AT24" s="23">
        <v>5.2</v>
      </c>
    </row>
    <row r="25" spans="1:46" s="22" customFormat="1" ht="16.5" customHeight="1">
      <c r="A25" s="238" t="s">
        <v>209</v>
      </c>
      <c r="B25" s="239"/>
      <c r="C25" s="23">
        <v>5</v>
      </c>
      <c r="D25" s="23">
        <v>20.6</v>
      </c>
      <c r="E25" s="23">
        <v>1</v>
      </c>
      <c r="F25" s="23">
        <v>6</v>
      </c>
      <c r="G25" s="23">
        <v>0</v>
      </c>
      <c r="H25" s="23">
        <v>0</v>
      </c>
      <c r="I25" s="23">
        <v>0</v>
      </c>
      <c r="J25" s="23">
        <v>0</v>
      </c>
      <c r="K25" s="23">
        <v>0</v>
      </c>
      <c r="L25" s="23">
        <v>0</v>
      </c>
      <c r="M25" s="23">
        <v>0</v>
      </c>
      <c r="N25" s="23">
        <v>0</v>
      </c>
      <c r="O25" s="23">
        <v>1</v>
      </c>
      <c r="P25" s="23">
        <v>0.5</v>
      </c>
      <c r="Q25" s="23">
        <v>1</v>
      </c>
      <c r="R25" s="23">
        <v>0.5</v>
      </c>
      <c r="S25" s="23">
        <v>1</v>
      </c>
      <c r="T25" s="23">
        <v>10.6</v>
      </c>
      <c r="U25" s="23">
        <v>0</v>
      </c>
      <c r="V25" s="23">
        <v>0</v>
      </c>
      <c r="W25" s="238" t="s">
        <v>209</v>
      </c>
      <c r="X25" s="239"/>
      <c r="Y25" s="23">
        <v>0</v>
      </c>
      <c r="Z25" s="23">
        <v>0</v>
      </c>
      <c r="AA25" s="23">
        <v>0</v>
      </c>
      <c r="AB25" s="23">
        <v>0</v>
      </c>
      <c r="AC25" s="23">
        <v>0</v>
      </c>
      <c r="AD25" s="23">
        <v>0</v>
      </c>
      <c r="AE25" s="23">
        <v>1</v>
      </c>
      <c r="AF25" s="23">
        <v>3</v>
      </c>
      <c r="AG25" s="23">
        <v>0</v>
      </c>
      <c r="AH25" s="23">
        <v>0</v>
      </c>
      <c r="AI25" s="23">
        <v>0</v>
      </c>
      <c r="AJ25" s="23">
        <v>0</v>
      </c>
      <c r="AK25" s="23">
        <v>0</v>
      </c>
      <c r="AL25" s="23">
        <v>0</v>
      </c>
      <c r="AM25" s="23">
        <v>0</v>
      </c>
      <c r="AN25" s="23">
        <v>0</v>
      </c>
      <c r="AO25" s="23">
        <v>0</v>
      </c>
      <c r="AP25" s="23">
        <v>0</v>
      </c>
      <c r="AQ25" s="23">
        <v>0</v>
      </c>
      <c r="AR25" s="23">
        <v>0</v>
      </c>
      <c r="AS25" s="23">
        <v>0</v>
      </c>
      <c r="AT25" s="23">
        <v>0</v>
      </c>
    </row>
    <row r="26" spans="1:46" s="22" customFormat="1" ht="16.5" customHeight="1">
      <c r="A26" s="238" t="s">
        <v>225</v>
      </c>
      <c r="B26" s="239"/>
      <c r="C26" s="23">
        <v>17</v>
      </c>
      <c r="D26" s="23">
        <v>71.3</v>
      </c>
      <c r="E26" s="23">
        <v>0</v>
      </c>
      <c r="F26" s="23">
        <v>0</v>
      </c>
      <c r="G26" s="23">
        <v>1</v>
      </c>
      <c r="H26" s="23">
        <v>5</v>
      </c>
      <c r="I26" s="23">
        <v>2</v>
      </c>
      <c r="J26" s="23">
        <v>20</v>
      </c>
      <c r="K26" s="23">
        <v>0</v>
      </c>
      <c r="L26" s="23">
        <v>0</v>
      </c>
      <c r="M26" s="23">
        <v>0</v>
      </c>
      <c r="N26" s="23">
        <v>0</v>
      </c>
      <c r="O26" s="23">
        <v>4</v>
      </c>
      <c r="P26" s="23">
        <v>8.6</v>
      </c>
      <c r="Q26" s="23">
        <v>6</v>
      </c>
      <c r="R26" s="23">
        <v>9.5</v>
      </c>
      <c r="S26" s="23">
        <v>0</v>
      </c>
      <c r="T26" s="23">
        <v>0</v>
      </c>
      <c r="U26" s="23">
        <v>1</v>
      </c>
      <c r="V26" s="23">
        <v>1</v>
      </c>
      <c r="W26" s="238" t="s">
        <v>225</v>
      </c>
      <c r="X26" s="239"/>
      <c r="Y26" s="23">
        <v>0</v>
      </c>
      <c r="Z26" s="23">
        <v>0</v>
      </c>
      <c r="AA26" s="23">
        <v>0</v>
      </c>
      <c r="AB26" s="23">
        <v>0</v>
      </c>
      <c r="AC26" s="23">
        <v>1</v>
      </c>
      <c r="AD26" s="23">
        <v>25</v>
      </c>
      <c r="AE26" s="23">
        <v>2</v>
      </c>
      <c r="AF26" s="23">
        <v>2.2</v>
      </c>
      <c r="AG26" s="23">
        <v>0</v>
      </c>
      <c r="AH26" s="23">
        <v>0</v>
      </c>
      <c r="AI26" s="23">
        <v>0</v>
      </c>
      <c r="AJ26" s="23">
        <v>0</v>
      </c>
      <c r="AK26" s="23">
        <v>0</v>
      </c>
      <c r="AL26" s="23">
        <v>0</v>
      </c>
      <c r="AM26" s="23">
        <v>0</v>
      </c>
      <c r="AN26" s="23">
        <v>0</v>
      </c>
      <c r="AO26" s="23">
        <v>0</v>
      </c>
      <c r="AP26" s="23">
        <v>0</v>
      </c>
      <c r="AQ26" s="23">
        <v>0</v>
      </c>
      <c r="AR26" s="23">
        <v>0</v>
      </c>
      <c r="AS26" s="23">
        <v>0</v>
      </c>
      <c r="AT26" s="23">
        <v>0</v>
      </c>
    </row>
    <row r="27" spans="1:46" s="22" customFormat="1" ht="16.5" customHeight="1">
      <c r="A27" s="238" t="s">
        <v>226</v>
      </c>
      <c r="B27" s="239"/>
      <c r="C27" s="23">
        <v>1</v>
      </c>
      <c r="D27" s="23">
        <v>1</v>
      </c>
      <c r="E27" s="23">
        <v>0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  <c r="K27" s="23">
        <v>0</v>
      </c>
      <c r="L27" s="23">
        <v>0</v>
      </c>
      <c r="M27" s="23">
        <v>0</v>
      </c>
      <c r="N27" s="23">
        <v>0</v>
      </c>
      <c r="O27" s="23">
        <v>0</v>
      </c>
      <c r="P27" s="23">
        <v>0</v>
      </c>
      <c r="Q27" s="23">
        <v>1</v>
      </c>
      <c r="R27" s="23">
        <v>1</v>
      </c>
      <c r="S27" s="23">
        <v>0</v>
      </c>
      <c r="T27" s="23">
        <v>0</v>
      </c>
      <c r="U27" s="23">
        <v>0</v>
      </c>
      <c r="V27" s="23">
        <v>0</v>
      </c>
      <c r="W27" s="238" t="s">
        <v>226</v>
      </c>
      <c r="X27" s="239"/>
      <c r="Y27" s="23">
        <v>0</v>
      </c>
      <c r="Z27" s="23">
        <v>0</v>
      </c>
      <c r="AA27" s="23">
        <v>0</v>
      </c>
      <c r="AB27" s="23">
        <v>0</v>
      </c>
      <c r="AC27" s="23">
        <v>0</v>
      </c>
      <c r="AD27" s="23">
        <v>0</v>
      </c>
      <c r="AE27" s="23">
        <v>0</v>
      </c>
      <c r="AF27" s="23">
        <v>0</v>
      </c>
      <c r="AG27" s="23">
        <v>0</v>
      </c>
      <c r="AH27" s="23">
        <v>0</v>
      </c>
      <c r="AI27" s="23">
        <v>0</v>
      </c>
      <c r="AJ27" s="23">
        <v>0</v>
      </c>
      <c r="AK27" s="23">
        <v>0</v>
      </c>
      <c r="AL27" s="23">
        <v>0</v>
      </c>
      <c r="AM27" s="23">
        <v>0</v>
      </c>
      <c r="AN27" s="23">
        <v>0</v>
      </c>
      <c r="AO27" s="23">
        <v>0</v>
      </c>
      <c r="AP27" s="23">
        <v>0</v>
      </c>
      <c r="AQ27" s="23">
        <v>0</v>
      </c>
      <c r="AR27" s="23">
        <v>0</v>
      </c>
      <c r="AS27" s="23">
        <v>0</v>
      </c>
      <c r="AT27" s="23">
        <v>0</v>
      </c>
    </row>
    <row r="28" spans="1:46" s="22" customFormat="1" ht="16.5" customHeight="1">
      <c r="A28" s="238" t="s">
        <v>227</v>
      </c>
      <c r="B28" s="239"/>
      <c r="C28" s="23">
        <v>23</v>
      </c>
      <c r="D28" s="23">
        <v>39.94</v>
      </c>
      <c r="E28" s="23">
        <v>0</v>
      </c>
      <c r="F28" s="23">
        <v>0</v>
      </c>
      <c r="G28" s="23">
        <v>0</v>
      </c>
      <c r="H28" s="23">
        <v>0</v>
      </c>
      <c r="I28" s="23">
        <v>2</v>
      </c>
      <c r="J28" s="23">
        <v>1.1</v>
      </c>
      <c r="K28" s="23">
        <v>0</v>
      </c>
      <c r="L28" s="23">
        <v>0</v>
      </c>
      <c r="M28" s="23">
        <v>1</v>
      </c>
      <c r="N28" s="23">
        <v>0.5</v>
      </c>
      <c r="O28" s="23">
        <v>7</v>
      </c>
      <c r="P28" s="23">
        <v>8.52</v>
      </c>
      <c r="Q28" s="23">
        <v>2</v>
      </c>
      <c r="R28" s="23">
        <v>6</v>
      </c>
      <c r="S28" s="23">
        <v>1</v>
      </c>
      <c r="T28" s="23">
        <v>5</v>
      </c>
      <c r="U28" s="23">
        <v>0</v>
      </c>
      <c r="V28" s="23">
        <v>0</v>
      </c>
      <c r="W28" s="238" t="s">
        <v>227</v>
      </c>
      <c r="X28" s="239"/>
      <c r="Y28" s="23">
        <v>1</v>
      </c>
      <c r="Z28" s="23">
        <v>1</v>
      </c>
      <c r="AA28" s="23">
        <v>1</v>
      </c>
      <c r="AB28" s="23">
        <v>0.2</v>
      </c>
      <c r="AC28" s="23">
        <v>1</v>
      </c>
      <c r="AD28" s="23">
        <v>2</v>
      </c>
      <c r="AE28" s="23">
        <v>3</v>
      </c>
      <c r="AF28" s="23">
        <v>7.62</v>
      </c>
      <c r="AG28" s="23">
        <v>4</v>
      </c>
      <c r="AH28" s="23">
        <v>8</v>
      </c>
      <c r="AI28" s="23">
        <v>0</v>
      </c>
      <c r="AJ28" s="23">
        <v>0</v>
      </c>
      <c r="AK28" s="23">
        <v>0</v>
      </c>
      <c r="AL28" s="23">
        <v>0</v>
      </c>
      <c r="AM28" s="23">
        <v>0</v>
      </c>
      <c r="AN28" s="23">
        <v>0</v>
      </c>
      <c r="AO28" s="23">
        <v>0</v>
      </c>
      <c r="AP28" s="23">
        <v>0</v>
      </c>
      <c r="AQ28" s="23">
        <v>0</v>
      </c>
      <c r="AR28" s="23">
        <v>0</v>
      </c>
      <c r="AS28" s="23">
        <v>0</v>
      </c>
      <c r="AT28" s="23">
        <v>0</v>
      </c>
    </row>
    <row r="29" spans="1:46" s="22" customFormat="1" ht="16.5" customHeight="1">
      <c r="A29" s="238" t="s">
        <v>228</v>
      </c>
      <c r="B29" s="239"/>
      <c r="C29" s="23">
        <v>43</v>
      </c>
      <c r="D29" s="23">
        <v>308.51182</v>
      </c>
      <c r="E29" s="23">
        <v>0</v>
      </c>
      <c r="F29" s="23">
        <v>0</v>
      </c>
      <c r="G29" s="23">
        <v>0</v>
      </c>
      <c r="H29" s="23">
        <v>0</v>
      </c>
      <c r="I29" s="23">
        <v>13</v>
      </c>
      <c r="J29" s="23">
        <v>164.56182</v>
      </c>
      <c r="K29" s="23">
        <v>0</v>
      </c>
      <c r="L29" s="23">
        <v>0</v>
      </c>
      <c r="M29" s="23">
        <v>1</v>
      </c>
      <c r="N29" s="23">
        <v>0.5</v>
      </c>
      <c r="O29" s="23">
        <v>6</v>
      </c>
      <c r="P29" s="23">
        <v>89</v>
      </c>
      <c r="Q29" s="23">
        <v>6</v>
      </c>
      <c r="R29" s="23">
        <v>7</v>
      </c>
      <c r="S29" s="23">
        <v>0</v>
      </c>
      <c r="T29" s="23">
        <v>0</v>
      </c>
      <c r="U29" s="23">
        <v>3</v>
      </c>
      <c r="V29" s="23">
        <v>4.7</v>
      </c>
      <c r="W29" s="238" t="s">
        <v>228</v>
      </c>
      <c r="X29" s="239"/>
      <c r="Y29" s="23">
        <v>1</v>
      </c>
      <c r="Z29" s="23">
        <v>3</v>
      </c>
      <c r="AA29" s="23">
        <v>3</v>
      </c>
      <c r="AB29" s="23">
        <v>21.35</v>
      </c>
      <c r="AC29" s="23">
        <v>3</v>
      </c>
      <c r="AD29" s="23">
        <v>7.7</v>
      </c>
      <c r="AE29" s="23">
        <v>4</v>
      </c>
      <c r="AF29" s="23">
        <v>8.6</v>
      </c>
      <c r="AG29" s="23">
        <v>1</v>
      </c>
      <c r="AH29" s="23">
        <v>0.5</v>
      </c>
      <c r="AI29" s="23">
        <v>0</v>
      </c>
      <c r="AJ29" s="23">
        <v>0</v>
      </c>
      <c r="AK29" s="23">
        <v>0</v>
      </c>
      <c r="AL29" s="23">
        <v>0</v>
      </c>
      <c r="AM29" s="23">
        <v>0</v>
      </c>
      <c r="AN29" s="23">
        <v>0</v>
      </c>
      <c r="AO29" s="23">
        <v>0</v>
      </c>
      <c r="AP29" s="23">
        <v>0</v>
      </c>
      <c r="AQ29" s="23">
        <v>1</v>
      </c>
      <c r="AR29" s="23">
        <v>0.6</v>
      </c>
      <c r="AS29" s="23">
        <v>1</v>
      </c>
      <c r="AT29" s="23">
        <v>1</v>
      </c>
    </row>
    <row r="30" spans="1:46" s="22" customFormat="1" ht="16.5" customHeight="1">
      <c r="A30" s="238" t="s">
        <v>229</v>
      </c>
      <c r="B30" s="239"/>
      <c r="C30" s="23">
        <v>15</v>
      </c>
      <c r="D30" s="23">
        <v>46.615</v>
      </c>
      <c r="E30" s="23">
        <v>1</v>
      </c>
      <c r="F30" s="23">
        <v>2</v>
      </c>
      <c r="G30" s="23">
        <v>0</v>
      </c>
      <c r="H30" s="23">
        <v>0</v>
      </c>
      <c r="I30" s="23">
        <v>2</v>
      </c>
      <c r="J30" s="23">
        <v>1.9</v>
      </c>
      <c r="K30" s="23">
        <v>0</v>
      </c>
      <c r="L30" s="23">
        <v>0</v>
      </c>
      <c r="M30" s="23">
        <v>0</v>
      </c>
      <c r="N30" s="23">
        <v>0</v>
      </c>
      <c r="O30" s="23">
        <v>3</v>
      </c>
      <c r="P30" s="23">
        <v>11.35</v>
      </c>
      <c r="Q30" s="23">
        <v>3</v>
      </c>
      <c r="R30" s="23">
        <v>16</v>
      </c>
      <c r="S30" s="23">
        <v>0</v>
      </c>
      <c r="T30" s="23">
        <v>0</v>
      </c>
      <c r="U30" s="23">
        <v>0</v>
      </c>
      <c r="V30" s="23">
        <v>0</v>
      </c>
      <c r="W30" s="238" t="s">
        <v>229</v>
      </c>
      <c r="X30" s="239"/>
      <c r="Y30" s="23">
        <v>2</v>
      </c>
      <c r="Z30" s="23">
        <v>4.565</v>
      </c>
      <c r="AA30" s="23">
        <v>0</v>
      </c>
      <c r="AB30" s="23">
        <v>0</v>
      </c>
      <c r="AC30" s="23">
        <v>0</v>
      </c>
      <c r="AD30" s="23">
        <v>0</v>
      </c>
      <c r="AE30" s="23">
        <v>2</v>
      </c>
      <c r="AF30" s="23">
        <v>5.6</v>
      </c>
      <c r="AG30" s="23">
        <v>0</v>
      </c>
      <c r="AH30" s="23">
        <v>0</v>
      </c>
      <c r="AI30" s="23">
        <v>0</v>
      </c>
      <c r="AJ30" s="23">
        <v>0</v>
      </c>
      <c r="AK30" s="23">
        <v>0</v>
      </c>
      <c r="AL30" s="23">
        <v>0</v>
      </c>
      <c r="AM30" s="23">
        <v>0</v>
      </c>
      <c r="AN30" s="23">
        <v>0</v>
      </c>
      <c r="AO30" s="23">
        <v>0</v>
      </c>
      <c r="AP30" s="23">
        <v>0</v>
      </c>
      <c r="AQ30" s="23">
        <v>2</v>
      </c>
      <c r="AR30" s="23">
        <v>5.2</v>
      </c>
      <c r="AS30" s="23">
        <v>0</v>
      </c>
      <c r="AT30" s="23">
        <v>0</v>
      </c>
    </row>
    <row r="31" spans="1:46" s="22" customFormat="1" ht="16.5" customHeight="1">
      <c r="A31" s="236" t="s">
        <v>230</v>
      </c>
      <c r="B31" s="237"/>
      <c r="C31" s="23">
        <v>3</v>
      </c>
      <c r="D31" s="23">
        <v>15</v>
      </c>
      <c r="E31" s="23">
        <v>0</v>
      </c>
      <c r="F31" s="23">
        <v>0</v>
      </c>
      <c r="G31" s="23">
        <v>0</v>
      </c>
      <c r="H31" s="23">
        <v>0</v>
      </c>
      <c r="I31" s="23">
        <v>0</v>
      </c>
      <c r="J31" s="23">
        <v>0</v>
      </c>
      <c r="K31" s="23">
        <v>0</v>
      </c>
      <c r="L31" s="23">
        <v>0</v>
      </c>
      <c r="M31" s="23">
        <v>0</v>
      </c>
      <c r="N31" s="23">
        <v>0</v>
      </c>
      <c r="O31" s="23">
        <v>1</v>
      </c>
      <c r="P31" s="23">
        <v>9</v>
      </c>
      <c r="Q31" s="23">
        <v>0</v>
      </c>
      <c r="R31" s="23">
        <v>0</v>
      </c>
      <c r="S31" s="23">
        <v>0</v>
      </c>
      <c r="T31" s="23">
        <v>0</v>
      </c>
      <c r="U31" s="23">
        <v>0</v>
      </c>
      <c r="V31" s="23">
        <v>0</v>
      </c>
      <c r="W31" s="236" t="s">
        <v>230</v>
      </c>
      <c r="X31" s="237"/>
      <c r="Y31" s="23">
        <v>0</v>
      </c>
      <c r="Z31" s="23">
        <v>0</v>
      </c>
      <c r="AA31" s="23">
        <v>0</v>
      </c>
      <c r="AB31" s="23">
        <v>0</v>
      </c>
      <c r="AC31" s="23">
        <v>0</v>
      </c>
      <c r="AD31" s="23">
        <v>0</v>
      </c>
      <c r="AE31" s="23">
        <v>1</v>
      </c>
      <c r="AF31" s="23">
        <v>3</v>
      </c>
      <c r="AG31" s="23">
        <v>0</v>
      </c>
      <c r="AH31" s="23">
        <v>0</v>
      </c>
      <c r="AI31" s="23">
        <v>0</v>
      </c>
      <c r="AJ31" s="23">
        <v>0</v>
      </c>
      <c r="AK31" s="23">
        <v>0</v>
      </c>
      <c r="AL31" s="23">
        <v>0</v>
      </c>
      <c r="AM31" s="23">
        <v>0</v>
      </c>
      <c r="AN31" s="23">
        <v>0</v>
      </c>
      <c r="AO31" s="23">
        <v>0</v>
      </c>
      <c r="AP31" s="23">
        <v>0</v>
      </c>
      <c r="AQ31" s="23">
        <v>0</v>
      </c>
      <c r="AR31" s="23">
        <v>0</v>
      </c>
      <c r="AS31" s="23">
        <v>1</v>
      </c>
      <c r="AT31" s="23">
        <v>3</v>
      </c>
    </row>
    <row r="32" spans="1:46" s="22" customFormat="1" ht="16.5" customHeight="1">
      <c r="A32" s="242" t="s">
        <v>35</v>
      </c>
      <c r="B32" s="243"/>
      <c r="C32" s="23">
        <v>3</v>
      </c>
      <c r="D32" s="23">
        <v>15</v>
      </c>
      <c r="E32" s="23">
        <v>0</v>
      </c>
      <c r="F32" s="23">
        <v>0</v>
      </c>
      <c r="G32" s="23">
        <v>0</v>
      </c>
      <c r="H32" s="23">
        <v>0</v>
      </c>
      <c r="I32" s="23">
        <v>0</v>
      </c>
      <c r="J32" s="23">
        <v>0</v>
      </c>
      <c r="K32" s="23">
        <v>0</v>
      </c>
      <c r="L32" s="23">
        <v>0</v>
      </c>
      <c r="M32" s="23">
        <v>0</v>
      </c>
      <c r="N32" s="23">
        <v>0</v>
      </c>
      <c r="O32" s="23">
        <v>1</v>
      </c>
      <c r="P32" s="23">
        <v>9</v>
      </c>
      <c r="Q32" s="23">
        <v>0</v>
      </c>
      <c r="R32" s="23">
        <v>0</v>
      </c>
      <c r="S32" s="23">
        <v>0</v>
      </c>
      <c r="T32" s="23">
        <v>0</v>
      </c>
      <c r="U32" s="23">
        <v>0</v>
      </c>
      <c r="V32" s="23">
        <v>0</v>
      </c>
      <c r="W32" s="242" t="s">
        <v>35</v>
      </c>
      <c r="X32" s="243"/>
      <c r="Y32" s="23">
        <v>0</v>
      </c>
      <c r="Z32" s="23">
        <v>0</v>
      </c>
      <c r="AA32" s="23">
        <v>0</v>
      </c>
      <c r="AB32" s="23">
        <v>0</v>
      </c>
      <c r="AC32" s="23">
        <v>0</v>
      </c>
      <c r="AD32" s="23">
        <v>0</v>
      </c>
      <c r="AE32" s="23">
        <v>1</v>
      </c>
      <c r="AF32" s="23">
        <v>3</v>
      </c>
      <c r="AG32" s="23">
        <v>0</v>
      </c>
      <c r="AH32" s="23">
        <v>0</v>
      </c>
      <c r="AI32" s="23">
        <v>0</v>
      </c>
      <c r="AJ32" s="23">
        <v>0</v>
      </c>
      <c r="AK32" s="23">
        <v>0</v>
      </c>
      <c r="AL32" s="23">
        <v>0</v>
      </c>
      <c r="AM32" s="23">
        <v>0</v>
      </c>
      <c r="AN32" s="23">
        <v>0</v>
      </c>
      <c r="AO32" s="23">
        <v>0</v>
      </c>
      <c r="AP32" s="23">
        <v>0</v>
      </c>
      <c r="AQ32" s="23">
        <v>0</v>
      </c>
      <c r="AR32" s="23">
        <v>0</v>
      </c>
      <c r="AS32" s="23">
        <v>1</v>
      </c>
      <c r="AT32" s="23">
        <v>3</v>
      </c>
    </row>
    <row r="33" spans="1:46" s="22" customFormat="1" ht="16.5" customHeight="1">
      <c r="A33" s="244" t="s">
        <v>36</v>
      </c>
      <c r="B33" s="245"/>
      <c r="C33" s="23">
        <v>0</v>
      </c>
      <c r="D33" s="23">
        <v>0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23">
        <v>0</v>
      </c>
      <c r="Q33" s="23">
        <v>0</v>
      </c>
      <c r="R33" s="23">
        <v>0</v>
      </c>
      <c r="S33" s="23">
        <v>0</v>
      </c>
      <c r="T33" s="23">
        <v>0</v>
      </c>
      <c r="U33" s="23">
        <v>0</v>
      </c>
      <c r="V33" s="23">
        <v>0</v>
      </c>
      <c r="W33" s="244" t="s">
        <v>36</v>
      </c>
      <c r="X33" s="245"/>
      <c r="Y33" s="23">
        <v>0</v>
      </c>
      <c r="Z33" s="23">
        <v>0</v>
      </c>
      <c r="AA33" s="23">
        <v>0</v>
      </c>
      <c r="AB33" s="23">
        <v>0</v>
      </c>
      <c r="AC33" s="23">
        <v>0</v>
      </c>
      <c r="AD33" s="23">
        <v>0</v>
      </c>
      <c r="AE33" s="23">
        <v>0</v>
      </c>
      <c r="AF33" s="23">
        <v>0</v>
      </c>
      <c r="AG33" s="23">
        <v>0</v>
      </c>
      <c r="AH33" s="23">
        <v>0</v>
      </c>
      <c r="AI33" s="23">
        <v>0</v>
      </c>
      <c r="AJ33" s="23">
        <v>0</v>
      </c>
      <c r="AK33" s="23">
        <v>0</v>
      </c>
      <c r="AL33" s="23">
        <v>0</v>
      </c>
      <c r="AM33" s="23">
        <v>0</v>
      </c>
      <c r="AN33" s="23">
        <v>0</v>
      </c>
      <c r="AO33" s="23">
        <v>0</v>
      </c>
      <c r="AP33" s="23">
        <v>0</v>
      </c>
      <c r="AQ33" s="23">
        <v>0</v>
      </c>
      <c r="AR33" s="23">
        <v>0</v>
      </c>
      <c r="AS33" s="23">
        <v>0</v>
      </c>
      <c r="AT33" s="23">
        <v>0</v>
      </c>
    </row>
    <row r="34" spans="1:46" ht="20.25" customHeight="1">
      <c r="A34" s="24" t="s">
        <v>37</v>
      </c>
      <c r="B34" s="24"/>
      <c r="C34" s="24"/>
      <c r="D34" s="24"/>
      <c r="E34" s="24"/>
      <c r="F34" s="24" t="s">
        <v>38</v>
      </c>
      <c r="G34" s="24"/>
      <c r="H34" s="24"/>
      <c r="I34" s="24"/>
      <c r="J34" s="25" t="s">
        <v>39</v>
      </c>
      <c r="K34" s="25"/>
      <c r="L34" s="24"/>
      <c r="M34" s="25"/>
      <c r="N34" s="25" t="s">
        <v>40</v>
      </c>
      <c r="O34" s="24"/>
      <c r="P34" s="24"/>
      <c r="Q34" s="25"/>
      <c r="R34" s="25" t="s">
        <v>40</v>
      </c>
      <c r="S34" s="24"/>
      <c r="T34" s="24"/>
      <c r="U34" s="24"/>
      <c r="V34" s="26" t="str">
        <f>'2491-00-01'!V34</f>
        <v>中華民國105年07月01日編製</v>
      </c>
      <c r="W34" s="24" t="s">
        <v>37</v>
      </c>
      <c r="X34" s="24"/>
      <c r="Y34" s="24"/>
      <c r="Z34" s="24"/>
      <c r="AA34" s="24"/>
      <c r="AB34" s="24" t="s">
        <v>38</v>
      </c>
      <c r="AC34" s="24"/>
      <c r="AD34" s="24"/>
      <c r="AE34" s="24"/>
      <c r="AF34" s="25" t="s">
        <v>39</v>
      </c>
      <c r="AG34" s="25"/>
      <c r="AH34" s="24"/>
      <c r="AI34" s="25"/>
      <c r="AJ34" s="25"/>
      <c r="AK34" s="25" t="s">
        <v>40</v>
      </c>
      <c r="AL34" s="24"/>
      <c r="AM34" s="25"/>
      <c r="AN34" s="25"/>
      <c r="AO34" s="25" t="s">
        <v>40</v>
      </c>
      <c r="AP34" s="24"/>
      <c r="AQ34" s="24"/>
      <c r="AR34" s="24"/>
      <c r="AS34" s="24"/>
      <c r="AT34" s="26" t="str">
        <f>'2491-00-01'!V34</f>
        <v>中華民國105年07月01日編製</v>
      </c>
    </row>
    <row r="35" spans="1:46" ht="19.5" customHeight="1">
      <c r="A35" s="27"/>
      <c r="B35" s="27"/>
      <c r="C35" s="27"/>
      <c r="D35" s="27"/>
      <c r="E35" s="27"/>
      <c r="F35" s="27"/>
      <c r="G35" s="27"/>
      <c r="H35" s="27"/>
      <c r="I35" s="27"/>
      <c r="J35" s="27" t="s">
        <v>41</v>
      </c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8" t="s">
        <v>42</v>
      </c>
      <c r="W35" s="27"/>
      <c r="X35" s="27"/>
      <c r="Y35" s="27"/>
      <c r="Z35" s="27"/>
      <c r="AA35" s="27"/>
      <c r="AB35" s="27"/>
      <c r="AC35" s="27"/>
      <c r="AD35" s="27"/>
      <c r="AE35" s="27"/>
      <c r="AF35" s="27" t="s">
        <v>41</v>
      </c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8" t="s">
        <v>42</v>
      </c>
    </row>
    <row r="36" spans="1:46" s="140" customFormat="1" ht="19.5" customHeight="1">
      <c r="A36" s="142" t="s">
        <v>43</v>
      </c>
      <c r="B36" s="158" t="s">
        <v>278</v>
      </c>
      <c r="C36" s="143"/>
      <c r="D36" s="143"/>
      <c r="E36" s="143"/>
      <c r="F36" s="143"/>
      <c r="G36" s="143"/>
      <c r="H36" s="143"/>
      <c r="I36" s="143"/>
      <c r="J36" s="143"/>
      <c r="K36" s="143"/>
      <c r="L36" s="143"/>
      <c r="M36" s="143"/>
      <c r="N36" s="143"/>
      <c r="O36" s="143"/>
      <c r="P36" s="143"/>
      <c r="Q36" s="143"/>
      <c r="R36" s="143"/>
      <c r="S36" s="143"/>
      <c r="T36" s="143"/>
      <c r="U36" s="143"/>
      <c r="V36" s="143"/>
      <c r="W36" s="142" t="s">
        <v>43</v>
      </c>
      <c r="X36" s="143" t="s">
        <v>278</v>
      </c>
      <c r="Y36" s="143"/>
      <c r="Z36" s="143"/>
      <c r="AA36" s="143"/>
      <c r="AB36" s="143"/>
      <c r="AC36" s="143"/>
      <c r="AD36" s="143"/>
      <c r="AE36" s="143"/>
      <c r="AF36" s="143"/>
      <c r="AG36" s="143"/>
      <c r="AH36" s="143"/>
      <c r="AI36" s="143"/>
      <c r="AJ36" s="143"/>
      <c r="AK36" s="143"/>
      <c r="AL36" s="143"/>
      <c r="AM36" s="143"/>
      <c r="AN36" s="143"/>
      <c r="AO36" s="143"/>
      <c r="AP36" s="143"/>
      <c r="AQ36" s="143"/>
      <c r="AR36" s="143"/>
      <c r="AS36" s="143"/>
      <c r="AT36" s="143"/>
    </row>
    <row r="37" spans="1:46" s="140" customFormat="1" ht="19.5" customHeight="1">
      <c r="A37" s="142"/>
      <c r="B37" s="181" t="s">
        <v>270</v>
      </c>
      <c r="C37" s="143"/>
      <c r="D37" s="143"/>
      <c r="E37" s="143"/>
      <c r="F37" s="143"/>
      <c r="G37" s="143"/>
      <c r="H37" s="143"/>
      <c r="I37" s="143"/>
      <c r="J37" s="143"/>
      <c r="K37" s="143"/>
      <c r="L37" s="143"/>
      <c r="M37" s="143"/>
      <c r="N37" s="143"/>
      <c r="O37" s="143"/>
      <c r="P37" s="143"/>
      <c r="Q37" s="143"/>
      <c r="R37" s="143"/>
      <c r="S37" s="143"/>
      <c r="T37" s="143"/>
      <c r="U37" s="143"/>
      <c r="V37" s="143"/>
      <c r="W37" s="142"/>
      <c r="X37" s="181" t="s">
        <v>270</v>
      </c>
      <c r="Y37" s="143"/>
      <c r="Z37" s="143"/>
      <c r="AA37" s="143"/>
      <c r="AB37" s="143"/>
      <c r="AC37" s="143"/>
      <c r="AD37" s="143"/>
      <c r="AE37" s="143"/>
      <c r="AF37" s="143"/>
      <c r="AG37" s="143"/>
      <c r="AH37" s="143"/>
      <c r="AI37" s="143"/>
      <c r="AJ37" s="143"/>
      <c r="AK37" s="143"/>
      <c r="AL37" s="143"/>
      <c r="AM37" s="143"/>
      <c r="AN37" s="143"/>
      <c r="AO37" s="143"/>
      <c r="AP37" s="143"/>
      <c r="AQ37" s="143"/>
      <c r="AR37" s="143"/>
      <c r="AS37" s="143"/>
      <c r="AT37" s="143"/>
    </row>
    <row r="38" spans="1:46" s="140" customFormat="1" ht="19.5" customHeight="1">
      <c r="A38" s="142" t="s">
        <v>44</v>
      </c>
      <c r="B38" s="144" t="s">
        <v>261</v>
      </c>
      <c r="C38" s="144"/>
      <c r="D38" s="144"/>
      <c r="E38" s="144"/>
      <c r="F38" s="144"/>
      <c r="G38" s="144"/>
      <c r="H38" s="143"/>
      <c r="I38" s="143"/>
      <c r="J38" s="143"/>
      <c r="K38" s="143"/>
      <c r="L38" s="143"/>
      <c r="M38" s="143"/>
      <c r="N38" s="143"/>
      <c r="O38" s="143"/>
      <c r="P38" s="143"/>
      <c r="Q38" s="143"/>
      <c r="R38" s="143"/>
      <c r="S38" s="143"/>
      <c r="T38" s="143"/>
      <c r="U38" s="143"/>
      <c r="V38" s="143"/>
      <c r="W38" s="142" t="s">
        <v>44</v>
      </c>
      <c r="X38" s="144" t="s">
        <v>261</v>
      </c>
      <c r="Y38" s="144"/>
      <c r="Z38" s="144"/>
      <c r="AA38" s="144"/>
      <c r="AB38" s="144"/>
      <c r="AC38" s="144"/>
      <c r="AD38" s="143"/>
      <c r="AE38" s="143"/>
      <c r="AF38" s="143"/>
      <c r="AG38" s="143"/>
      <c r="AH38" s="143"/>
      <c r="AI38" s="143"/>
      <c r="AJ38" s="143"/>
      <c r="AK38" s="143"/>
      <c r="AL38" s="143"/>
      <c r="AM38" s="143"/>
      <c r="AN38" s="143"/>
      <c r="AO38" s="143"/>
      <c r="AP38" s="143"/>
      <c r="AQ38" s="143"/>
      <c r="AR38" s="143"/>
      <c r="AS38" s="143"/>
      <c r="AT38" s="143"/>
    </row>
    <row r="39" spans="1:46" s="140" customFormat="1" ht="15.75">
      <c r="A39" s="146"/>
      <c r="B39" s="144" t="s">
        <v>262</v>
      </c>
      <c r="C39" s="141"/>
      <c r="D39" s="141"/>
      <c r="E39" s="141"/>
      <c r="F39" s="141"/>
      <c r="G39" s="141"/>
      <c r="H39" s="141"/>
      <c r="I39" s="141"/>
      <c r="J39" s="141"/>
      <c r="K39" s="141"/>
      <c r="L39" s="141"/>
      <c r="M39" s="141"/>
      <c r="N39" s="141"/>
      <c r="O39" s="141"/>
      <c r="P39" s="141"/>
      <c r="Q39" s="141"/>
      <c r="R39" s="141"/>
      <c r="S39" s="141"/>
      <c r="T39" s="141"/>
      <c r="U39" s="141"/>
      <c r="V39" s="141"/>
      <c r="W39" s="156"/>
      <c r="X39" s="144" t="s">
        <v>262</v>
      </c>
      <c r="Y39" s="141"/>
      <c r="Z39" s="141"/>
      <c r="AA39" s="141"/>
      <c r="AB39" s="141"/>
      <c r="AC39" s="141"/>
      <c r="AD39" s="141"/>
      <c r="AE39" s="141"/>
      <c r="AF39" s="141"/>
      <c r="AG39" s="141"/>
      <c r="AH39" s="141"/>
      <c r="AI39" s="141"/>
      <c r="AJ39" s="141"/>
      <c r="AK39" s="141"/>
      <c r="AL39" s="141"/>
      <c r="AM39" s="141"/>
      <c r="AN39" s="141"/>
      <c r="AO39" s="141"/>
      <c r="AP39" s="141"/>
      <c r="AQ39" s="141"/>
      <c r="AR39" s="141"/>
      <c r="AS39" s="141"/>
      <c r="AT39" s="141"/>
    </row>
    <row r="40" spans="1:24" s="149" customFormat="1" ht="15" customHeight="1">
      <c r="A40" s="152"/>
      <c r="B40" s="144" t="s">
        <v>301</v>
      </c>
      <c r="C40" s="153"/>
      <c r="D40" s="153"/>
      <c r="E40" s="153"/>
      <c r="F40" s="153"/>
      <c r="G40" s="153"/>
      <c r="H40" s="153"/>
      <c r="I40" s="153"/>
      <c r="J40" s="153"/>
      <c r="K40" s="153"/>
      <c r="L40" s="153"/>
      <c r="M40" s="153"/>
      <c r="N40" s="153"/>
      <c r="O40" s="153"/>
      <c r="P40" s="153"/>
      <c r="Q40" s="153"/>
      <c r="R40" s="153"/>
      <c r="X40" s="144" t="s">
        <v>301</v>
      </c>
    </row>
    <row r="41" spans="1:46" s="157" customFormat="1" ht="19.5" customHeight="1">
      <c r="A41" s="371" t="s">
        <v>252</v>
      </c>
      <c r="B41" s="371"/>
      <c r="C41" s="371"/>
      <c r="D41" s="371"/>
      <c r="E41" s="371"/>
      <c r="F41" s="371"/>
      <c r="G41" s="371"/>
      <c r="H41" s="371"/>
      <c r="I41" s="371"/>
      <c r="J41" s="371"/>
      <c r="K41" s="371"/>
      <c r="L41" s="371"/>
      <c r="M41" s="371"/>
      <c r="N41" s="371"/>
      <c r="O41" s="371"/>
      <c r="P41" s="371"/>
      <c r="Q41" s="371"/>
      <c r="R41" s="371"/>
      <c r="S41" s="371"/>
      <c r="T41" s="371"/>
      <c r="U41" s="371"/>
      <c r="V41" s="371"/>
      <c r="W41" s="371" t="s">
        <v>253</v>
      </c>
      <c r="X41" s="371"/>
      <c r="Y41" s="371"/>
      <c r="Z41" s="371"/>
      <c r="AA41" s="371"/>
      <c r="AB41" s="371"/>
      <c r="AC41" s="371"/>
      <c r="AD41" s="371"/>
      <c r="AE41" s="371"/>
      <c r="AF41" s="371"/>
      <c r="AG41" s="371"/>
      <c r="AH41" s="371"/>
      <c r="AI41" s="371"/>
      <c r="AJ41" s="371"/>
      <c r="AK41" s="371"/>
      <c r="AL41" s="371"/>
      <c r="AM41" s="371"/>
      <c r="AN41" s="371"/>
      <c r="AO41" s="371"/>
      <c r="AP41" s="371"/>
      <c r="AQ41" s="371"/>
      <c r="AR41" s="371"/>
      <c r="AS41" s="371"/>
      <c r="AT41" s="371"/>
    </row>
  </sheetData>
  <sheetProtection/>
  <mergeCells count="88">
    <mergeCell ref="A41:V41"/>
    <mergeCell ref="W41:AT41"/>
    <mergeCell ref="A33:B33"/>
    <mergeCell ref="W33:X33"/>
    <mergeCell ref="A30:B30"/>
    <mergeCell ref="W30:X30"/>
    <mergeCell ref="A31:B31"/>
    <mergeCell ref="W31:X31"/>
    <mergeCell ref="A32:B32"/>
    <mergeCell ref="W32:X32"/>
    <mergeCell ref="A27:B27"/>
    <mergeCell ref="W27:X27"/>
    <mergeCell ref="A28:B28"/>
    <mergeCell ref="W28:X28"/>
    <mergeCell ref="A29:B29"/>
    <mergeCell ref="W29:X29"/>
    <mergeCell ref="A24:B24"/>
    <mergeCell ref="W24:X24"/>
    <mergeCell ref="A25:B25"/>
    <mergeCell ref="W25:X25"/>
    <mergeCell ref="A26:B26"/>
    <mergeCell ref="W26:X26"/>
    <mergeCell ref="A21:B21"/>
    <mergeCell ref="W21:X21"/>
    <mergeCell ref="A22:B22"/>
    <mergeCell ref="W22:X22"/>
    <mergeCell ref="A23:B23"/>
    <mergeCell ref="W23:X23"/>
    <mergeCell ref="A18:B18"/>
    <mergeCell ref="W18:X18"/>
    <mergeCell ref="A19:B19"/>
    <mergeCell ref="W19:X19"/>
    <mergeCell ref="A20:B20"/>
    <mergeCell ref="W20:X20"/>
    <mergeCell ref="A16:B16"/>
    <mergeCell ref="W16:X16"/>
    <mergeCell ref="A17:B17"/>
    <mergeCell ref="W17:X17"/>
    <mergeCell ref="A13:B13"/>
    <mergeCell ref="W13:X13"/>
    <mergeCell ref="A12:B12"/>
    <mergeCell ref="W12:X12"/>
    <mergeCell ref="A14:B14"/>
    <mergeCell ref="W14:X14"/>
    <mergeCell ref="A15:B15"/>
    <mergeCell ref="W15:X15"/>
    <mergeCell ref="A9:B9"/>
    <mergeCell ref="W9:X9"/>
    <mergeCell ref="A10:B10"/>
    <mergeCell ref="W10:X10"/>
    <mergeCell ref="A11:B11"/>
    <mergeCell ref="W11:X11"/>
    <mergeCell ref="AO6:AP6"/>
    <mergeCell ref="AQ6:AR7"/>
    <mergeCell ref="AS6:AT7"/>
    <mergeCell ref="M7:N7"/>
    <mergeCell ref="AE7:AF7"/>
    <mergeCell ref="AI7:AJ7"/>
    <mergeCell ref="AM7:AN7"/>
    <mergeCell ref="AO7:AP7"/>
    <mergeCell ref="AG6:AH7"/>
    <mergeCell ref="AI6:AJ6"/>
    <mergeCell ref="Q6:R7"/>
    <mergeCell ref="S6:T7"/>
    <mergeCell ref="U6:V7"/>
    <mergeCell ref="W6:X8"/>
    <mergeCell ref="AK6:AL7"/>
    <mergeCell ref="AM6:AN6"/>
    <mergeCell ref="Y6:Z7"/>
    <mergeCell ref="AA6:AB7"/>
    <mergeCell ref="AC6:AD7"/>
    <mergeCell ref="AE6:AF6"/>
    <mergeCell ref="H5:P5"/>
    <mergeCell ref="AC5:AN5"/>
    <mergeCell ref="A6:B8"/>
    <mergeCell ref="C6:D7"/>
    <mergeCell ref="E6:F7"/>
    <mergeCell ref="G6:H7"/>
    <mergeCell ref="I6:J7"/>
    <mergeCell ref="K6:L7"/>
    <mergeCell ref="M6:N6"/>
    <mergeCell ref="O6:P7"/>
    <mergeCell ref="U1:V1"/>
    <mergeCell ref="AS1:AT1"/>
    <mergeCell ref="U2:V2"/>
    <mergeCell ref="AS2:AT2"/>
    <mergeCell ref="A3:V4"/>
    <mergeCell ref="W3:AT4"/>
  </mergeCells>
  <printOptions horizontalCentered="1"/>
  <pageMargins left="0.2755905511811024" right="0.2362204724409449" top="0.984251968503937" bottom="0.3937007874015748" header="0" footer="0"/>
  <pageSetup horizontalDpi="600" verticalDpi="600" orientation="landscape" paperSize="8" scale="84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V50"/>
  <sheetViews>
    <sheetView tabSelected="1" view="pageBreakPreview" zoomScaleSheetLayoutView="100" zoomScalePageLayoutView="0" workbookViewId="0" topLeftCell="A1">
      <selection activeCell="L22" sqref="L22"/>
    </sheetView>
  </sheetViews>
  <sheetFormatPr defaultColWidth="9.00390625" defaultRowHeight="16.5"/>
  <cols>
    <col min="1" max="1" width="9.875" style="76" customWidth="1"/>
    <col min="2" max="2" width="9.00390625" style="76" customWidth="1"/>
    <col min="3" max="3" width="20.00390625" style="76" customWidth="1"/>
    <col min="4" max="4" width="20.75390625" style="76" customWidth="1"/>
    <col min="5" max="6" width="9.00390625" style="76" customWidth="1"/>
    <col min="7" max="7" width="10.75390625" style="76" bestFit="1" customWidth="1"/>
    <col min="8" max="16384" width="9.00390625" style="76" customWidth="1"/>
  </cols>
  <sheetData>
    <row r="1" spans="1:7" ht="16.5">
      <c r="A1" s="66" t="s">
        <v>0</v>
      </c>
      <c r="B1" s="161"/>
      <c r="C1" s="67"/>
      <c r="D1" s="67"/>
      <c r="E1" s="66" t="s">
        <v>1</v>
      </c>
      <c r="F1" s="372" t="s">
        <v>2</v>
      </c>
      <c r="G1" s="373"/>
    </row>
    <row r="2" spans="1:7" ht="16.5">
      <c r="A2" s="70" t="s">
        <v>3</v>
      </c>
      <c r="B2" s="162" t="s">
        <v>4</v>
      </c>
      <c r="C2" s="67"/>
      <c r="D2" s="67"/>
      <c r="E2" s="70" t="s">
        <v>5</v>
      </c>
      <c r="F2" s="374" t="s">
        <v>172</v>
      </c>
      <c r="G2" s="375"/>
    </row>
    <row r="3" spans="1:7" ht="16.5">
      <c r="A3" s="292" t="s">
        <v>173</v>
      </c>
      <c r="B3" s="292"/>
      <c r="C3" s="292"/>
      <c r="D3" s="292"/>
      <c r="E3" s="292"/>
      <c r="F3" s="292"/>
      <c r="G3" s="292"/>
    </row>
    <row r="4" spans="1:7" ht="16.5">
      <c r="A4" s="293"/>
      <c r="B4" s="293"/>
      <c r="C4" s="293"/>
      <c r="D4" s="293"/>
      <c r="E4" s="293"/>
      <c r="F4" s="293"/>
      <c r="G4" s="293"/>
    </row>
    <row r="5" spans="1:7" ht="16.5">
      <c r="A5" s="79"/>
      <c r="B5" s="79"/>
      <c r="C5" s="270" t="str">
        <f>CONCATENATE('2491-00-06'!G5,"底")</f>
        <v>中華民國105年06月底</v>
      </c>
      <c r="D5" s="270"/>
      <c r="E5" s="270"/>
      <c r="F5" s="79"/>
      <c r="G5" s="163" t="s">
        <v>174</v>
      </c>
    </row>
    <row r="6" spans="1:7" ht="16.5">
      <c r="A6" s="376"/>
      <c r="B6" s="376"/>
      <c r="C6" s="377"/>
      <c r="D6" s="316" t="s">
        <v>133</v>
      </c>
      <c r="E6" s="306" t="s">
        <v>135</v>
      </c>
      <c r="F6" s="343"/>
      <c r="G6" s="343"/>
    </row>
    <row r="7" spans="1:7" ht="16.5">
      <c r="A7" s="378"/>
      <c r="B7" s="378"/>
      <c r="C7" s="379"/>
      <c r="D7" s="317"/>
      <c r="E7" s="308"/>
      <c r="F7" s="344"/>
      <c r="G7" s="344"/>
    </row>
    <row r="8" spans="1:7" ht="16.5">
      <c r="A8" s="380" t="s">
        <v>34</v>
      </c>
      <c r="B8" s="380"/>
      <c r="C8" s="381"/>
      <c r="D8" s="164">
        <v>5229</v>
      </c>
      <c r="E8" s="164"/>
      <c r="F8" s="164"/>
      <c r="G8" s="164">
        <v>4239</v>
      </c>
    </row>
    <row r="9" spans="1:7" ht="16.5">
      <c r="A9" s="382" t="s">
        <v>175</v>
      </c>
      <c r="B9" s="382"/>
      <c r="C9" s="383"/>
      <c r="D9" s="164"/>
      <c r="E9" s="164"/>
      <c r="F9" s="164"/>
      <c r="G9" s="164"/>
    </row>
    <row r="10" spans="1:7" ht="16.5">
      <c r="A10" s="382" t="s">
        <v>176</v>
      </c>
      <c r="B10" s="382"/>
      <c r="C10" s="383"/>
      <c r="D10" s="164">
        <v>1300</v>
      </c>
      <c r="E10" s="164"/>
      <c r="F10" s="164"/>
      <c r="G10" s="172">
        <v>0</v>
      </c>
    </row>
    <row r="11" spans="1:7" ht="16.5">
      <c r="A11" s="382" t="s">
        <v>177</v>
      </c>
      <c r="B11" s="382"/>
      <c r="C11" s="383"/>
      <c r="D11" s="164">
        <v>1665</v>
      </c>
      <c r="E11" s="164"/>
      <c r="F11" s="164"/>
      <c r="G11" s="172">
        <v>0</v>
      </c>
    </row>
    <row r="12" spans="1:7" ht="16.5">
      <c r="A12" s="382" t="s">
        <v>178</v>
      </c>
      <c r="B12" s="382"/>
      <c r="C12" s="383"/>
      <c r="D12" s="164">
        <v>1210</v>
      </c>
      <c r="E12" s="164"/>
      <c r="F12" s="164"/>
      <c r="G12" s="172">
        <v>0</v>
      </c>
    </row>
    <row r="13" spans="1:7" ht="16.5">
      <c r="A13" s="382" t="s">
        <v>179</v>
      </c>
      <c r="B13" s="382"/>
      <c r="C13" s="383"/>
      <c r="D13" s="164">
        <v>386</v>
      </c>
      <c r="E13" s="164"/>
      <c r="F13" s="164"/>
      <c r="G13" s="172">
        <v>0</v>
      </c>
    </row>
    <row r="14" spans="1:7" ht="16.5">
      <c r="A14" s="382" t="s">
        <v>180</v>
      </c>
      <c r="B14" s="382"/>
      <c r="C14" s="383"/>
      <c r="D14" s="164">
        <v>249</v>
      </c>
      <c r="E14" s="164"/>
      <c r="F14" s="164"/>
      <c r="G14" s="172">
        <v>0</v>
      </c>
    </row>
    <row r="15" spans="1:7" ht="16.5">
      <c r="A15" s="382" t="s">
        <v>181</v>
      </c>
      <c r="B15" s="382"/>
      <c r="C15" s="383"/>
      <c r="D15" s="164">
        <v>59</v>
      </c>
      <c r="E15" s="164"/>
      <c r="F15" s="164"/>
      <c r="G15" s="172">
        <v>0</v>
      </c>
    </row>
    <row r="16" spans="1:7" ht="16.5">
      <c r="A16" s="382" t="s">
        <v>182</v>
      </c>
      <c r="B16" s="382"/>
      <c r="C16" s="383"/>
      <c r="D16" s="164">
        <v>28</v>
      </c>
      <c r="E16" s="164"/>
      <c r="F16" s="164"/>
      <c r="G16" s="172">
        <v>0</v>
      </c>
    </row>
    <row r="17" spans="1:7" ht="16.5">
      <c r="A17" s="382" t="s">
        <v>183</v>
      </c>
      <c r="B17" s="382"/>
      <c r="C17" s="383"/>
      <c r="D17" s="164">
        <v>60</v>
      </c>
      <c r="E17" s="164"/>
      <c r="F17" s="164"/>
      <c r="G17" s="172">
        <v>0</v>
      </c>
    </row>
    <row r="18" spans="1:7" ht="16.5">
      <c r="A18" s="382" t="s">
        <v>184</v>
      </c>
      <c r="B18" s="382"/>
      <c r="C18" s="383"/>
      <c r="D18" s="164">
        <v>63</v>
      </c>
      <c r="E18" s="164"/>
      <c r="F18" s="164"/>
      <c r="G18" s="172">
        <v>0</v>
      </c>
    </row>
    <row r="19" spans="1:7" ht="16.5">
      <c r="A19" s="382" t="s">
        <v>185</v>
      </c>
      <c r="B19" s="382"/>
      <c r="C19" s="383"/>
      <c r="D19" s="164">
        <v>48</v>
      </c>
      <c r="E19" s="164"/>
      <c r="F19" s="164"/>
      <c r="G19" s="172">
        <v>0</v>
      </c>
    </row>
    <row r="20" spans="1:7" ht="16.5">
      <c r="A20" s="382" t="s">
        <v>186</v>
      </c>
      <c r="B20" s="382"/>
      <c r="C20" s="383"/>
      <c r="D20" s="164">
        <v>25</v>
      </c>
      <c r="E20" s="164"/>
      <c r="F20" s="164"/>
      <c r="G20" s="172">
        <v>0</v>
      </c>
    </row>
    <row r="21" spans="1:7" ht="16.5">
      <c r="A21" s="382" t="s">
        <v>187</v>
      </c>
      <c r="B21" s="382"/>
      <c r="C21" s="383"/>
      <c r="D21" s="164">
        <v>136</v>
      </c>
      <c r="E21" s="164"/>
      <c r="F21" s="164"/>
      <c r="G21" s="172">
        <v>0</v>
      </c>
    </row>
    <row r="22" spans="1:22" ht="16.5">
      <c r="A22" s="382"/>
      <c r="B22" s="382"/>
      <c r="C22" s="383"/>
      <c r="D22" s="164"/>
      <c r="E22" s="164"/>
      <c r="F22" s="164"/>
      <c r="G22" s="164"/>
      <c r="V22" s="76" t="s">
        <v>269</v>
      </c>
    </row>
    <row r="23" spans="1:7" ht="16.5">
      <c r="A23" s="382" t="s">
        <v>188</v>
      </c>
      <c r="B23" s="382"/>
      <c r="C23" s="383"/>
      <c r="D23" s="164">
        <v>5229</v>
      </c>
      <c r="E23" s="164"/>
      <c r="F23" s="164"/>
      <c r="G23" s="164">
        <v>4239</v>
      </c>
    </row>
    <row r="24" spans="1:7" ht="16.5">
      <c r="A24" s="382" t="s">
        <v>189</v>
      </c>
      <c r="B24" s="382"/>
      <c r="C24" s="383"/>
      <c r="D24" s="164">
        <v>34</v>
      </c>
      <c r="E24" s="164"/>
      <c r="F24" s="164"/>
      <c r="G24" s="164">
        <v>2</v>
      </c>
    </row>
    <row r="25" spans="1:7" ht="16.5">
      <c r="A25" s="382" t="s">
        <v>190</v>
      </c>
      <c r="B25" s="382"/>
      <c r="C25" s="383"/>
      <c r="D25" s="164">
        <v>10</v>
      </c>
      <c r="E25" s="164"/>
      <c r="F25" s="164"/>
      <c r="G25" s="164">
        <v>0</v>
      </c>
    </row>
    <row r="26" spans="1:7" ht="16.5">
      <c r="A26" s="382" t="s">
        <v>191</v>
      </c>
      <c r="B26" s="382"/>
      <c r="C26" s="383"/>
      <c r="D26" s="164">
        <v>789</v>
      </c>
      <c r="E26" s="164"/>
      <c r="F26" s="164"/>
      <c r="G26" s="164">
        <v>61</v>
      </c>
    </row>
    <row r="27" spans="1:7" ht="16.5">
      <c r="A27" s="382" t="s">
        <v>192</v>
      </c>
      <c r="B27" s="382"/>
      <c r="C27" s="383"/>
      <c r="D27" s="164">
        <v>19</v>
      </c>
      <c r="E27" s="164"/>
      <c r="F27" s="164"/>
      <c r="G27" s="164">
        <v>0</v>
      </c>
    </row>
    <row r="28" spans="1:7" ht="16.5">
      <c r="A28" s="382" t="s">
        <v>193</v>
      </c>
      <c r="B28" s="382"/>
      <c r="C28" s="383"/>
      <c r="D28" s="164">
        <v>8</v>
      </c>
      <c r="E28" s="164"/>
      <c r="F28" s="164"/>
      <c r="G28" s="164">
        <v>1</v>
      </c>
    </row>
    <row r="29" spans="1:7" ht="16.5">
      <c r="A29" s="382" t="s">
        <v>320</v>
      </c>
      <c r="B29" s="382"/>
      <c r="C29" s="383"/>
      <c r="D29" s="164">
        <v>402</v>
      </c>
      <c r="E29" s="164"/>
      <c r="F29" s="164"/>
      <c r="G29" s="164">
        <v>5</v>
      </c>
    </row>
    <row r="30" spans="1:7" ht="16.5">
      <c r="A30" s="382" t="s">
        <v>194</v>
      </c>
      <c r="B30" s="382"/>
      <c r="C30" s="383"/>
      <c r="D30" s="164">
        <v>1197</v>
      </c>
      <c r="E30" s="164"/>
      <c r="F30" s="164"/>
      <c r="G30" s="164">
        <v>56</v>
      </c>
    </row>
    <row r="31" spans="1:7" ht="16.5">
      <c r="A31" s="382" t="s">
        <v>195</v>
      </c>
      <c r="B31" s="382"/>
      <c r="C31" s="383"/>
      <c r="D31" s="164">
        <v>132</v>
      </c>
      <c r="E31" s="164"/>
      <c r="F31" s="164"/>
      <c r="G31" s="164">
        <v>17</v>
      </c>
    </row>
    <row r="32" spans="1:7" ht="16.5">
      <c r="A32" s="382" t="s">
        <v>196</v>
      </c>
      <c r="B32" s="382"/>
      <c r="C32" s="383"/>
      <c r="D32" s="164">
        <v>13</v>
      </c>
      <c r="E32" s="164"/>
      <c r="F32" s="164"/>
      <c r="G32" s="164">
        <v>2</v>
      </c>
    </row>
    <row r="33" spans="1:7" ht="16.5">
      <c r="A33" s="382" t="s">
        <v>321</v>
      </c>
      <c r="B33" s="382"/>
      <c r="C33" s="383"/>
      <c r="D33" s="164">
        <v>385</v>
      </c>
      <c r="E33" s="164"/>
      <c r="F33" s="164"/>
      <c r="G33" s="164">
        <v>19</v>
      </c>
    </row>
    <row r="34" spans="1:7" ht="16.5">
      <c r="A34" s="382" t="s">
        <v>197</v>
      </c>
      <c r="B34" s="382"/>
      <c r="C34" s="383"/>
      <c r="D34" s="164">
        <v>606</v>
      </c>
      <c r="E34" s="164"/>
      <c r="F34" s="164"/>
      <c r="G34" s="164">
        <v>67</v>
      </c>
    </row>
    <row r="35" spans="1:7" ht="16.5">
      <c r="A35" s="382" t="s">
        <v>198</v>
      </c>
      <c r="B35" s="382"/>
      <c r="C35" s="383"/>
      <c r="D35" s="164">
        <v>386</v>
      </c>
      <c r="E35" s="164"/>
      <c r="F35" s="164"/>
      <c r="G35" s="164">
        <v>2</v>
      </c>
    </row>
    <row r="36" spans="1:7" ht="16.5">
      <c r="A36" s="382" t="s">
        <v>199</v>
      </c>
      <c r="B36" s="382"/>
      <c r="C36" s="383"/>
      <c r="D36" s="164">
        <v>788</v>
      </c>
      <c r="E36" s="164"/>
      <c r="F36" s="164"/>
      <c r="G36" s="164">
        <v>57</v>
      </c>
    </row>
    <row r="37" spans="1:7" ht="16.5">
      <c r="A37" s="382" t="s">
        <v>200</v>
      </c>
      <c r="B37" s="382"/>
      <c r="C37" s="383"/>
      <c r="D37" s="164">
        <v>89</v>
      </c>
      <c r="E37" s="164"/>
      <c r="F37" s="164"/>
      <c r="G37" s="164">
        <v>1218</v>
      </c>
    </row>
    <row r="38" spans="1:7" ht="16.5">
      <c r="A38" s="382" t="s">
        <v>201</v>
      </c>
      <c r="B38" s="382"/>
      <c r="C38" s="383"/>
      <c r="D38" s="164">
        <v>0</v>
      </c>
      <c r="E38" s="164"/>
      <c r="F38" s="164"/>
      <c r="G38" s="164">
        <v>0</v>
      </c>
    </row>
    <row r="39" spans="1:7" ht="16.5">
      <c r="A39" s="382" t="s">
        <v>322</v>
      </c>
      <c r="B39" s="382"/>
      <c r="C39" s="383"/>
      <c r="D39" s="164">
        <v>0</v>
      </c>
      <c r="E39" s="164"/>
      <c r="F39" s="164"/>
      <c r="G39" s="164">
        <v>0</v>
      </c>
    </row>
    <row r="40" spans="1:7" ht="16.5">
      <c r="A40" s="382" t="s">
        <v>202</v>
      </c>
      <c r="B40" s="382"/>
      <c r="C40" s="383"/>
      <c r="D40" s="164">
        <v>0</v>
      </c>
      <c r="E40" s="164"/>
      <c r="F40" s="164"/>
      <c r="G40" s="164">
        <v>0</v>
      </c>
    </row>
    <row r="41" spans="1:7" ht="16.5">
      <c r="A41" s="382" t="s">
        <v>203</v>
      </c>
      <c r="B41" s="382"/>
      <c r="C41" s="383"/>
      <c r="D41" s="164">
        <v>18</v>
      </c>
      <c r="E41" s="164"/>
      <c r="F41" s="164"/>
      <c r="G41" s="164">
        <v>0</v>
      </c>
    </row>
    <row r="42" spans="1:7" ht="16.5">
      <c r="A42" s="382" t="s">
        <v>204</v>
      </c>
      <c r="B42" s="382"/>
      <c r="C42" s="383"/>
      <c r="D42" s="164">
        <v>132</v>
      </c>
      <c r="E42" s="164"/>
      <c r="F42" s="164"/>
      <c r="G42" s="164">
        <v>0</v>
      </c>
    </row>
    <row r="43" spans="1:7" ht="16.5">
      <c r="A43" s="385" t="s">
        <v>205</v>
      </c>
      <c r="B43" s="385"/>
      <c r="C43" s="386"/>
      <c r="D43" s="164">
        <v>221</v>
      </c>
      <c r="E43" s="164"/>
      <c r="F43" s="164"/>
      <c r="G43" s="164">
        <v>2732</v>
      </c>
    </row>
    <row r="44" spans="1:7" ht="16.5">
      <c r="A44" s="387" t="s">
        <v>208</v>
      </c>
      <c r="B44" s="387"/>
      <c r="C44" s="387"/>
      <c r="D44" s="165" t="s">
        <v>39</v>
      </c>
      <c r="E44" s="166" t="s">
        <v>40</v>
      </c>
      <c r="F44" s="167"/>
      <c r="G44" s="167"/>
    </row>
    <row r="45" spans="1:7" ht="16.5">
      <c r="A45" s="168"/>
      <c r="B45" s="169"/>
      <c r="C45" s="169"/>
      <c r="D45" s="170" t="s">
        <v>41</v>
      </c>
      <c r="E45" s="169"/>
      <c r="F45" s="169"/>
      <c r="G45" s="169"/>
    </row>
    <row r="46" spans="1:7" ht="16.5">
      <c r="A46" s="171" t="s">
        <v>43</v>
      </c>
      <c r="B46" s="67" t="s">
        <v>206</v>
      </c>
      <c r="C46" s="67"/>
      <c r="D46" s="67"/>
      <c r="E46" s="67"/>
      <c r="F46" s="67"/>
      <c r="G46" s="67"/>
    </row>
    <row r="47" spans="1:7" ht="16.5">
      <c r="A47" s="171" t="s">
        <v>44</v>
      </c>
      <c r="B47" s="89" t="s">
        <v>212</v>
      </c>
      <c r="C47" s="89"/>
      <c r="D47" s="89"/>
      <c r="E47" s="89"/>
      <c r="F47" s="67"/>
      <c r="G47" s="67"/>
    </row>
    <row r="48" spans="1:7" ht="16.5">
      <c r="A48" s="171"/>
      <c r="B48" s="89" t="s">
        <v>213</v>
      </c>
      <c r="C48" s="89"/>
      <c r="D48" s="89"/>
      <c r="E48" s="89"/>
      <c r="F48" s="67"/>
      <c r="G48" s="67"/>
    </row>
    <row r="49" spans="1:7" ht="16.5">
      <c r="A49" s="384"/>
      <c r="B49" s="384"/>
      <c r="C49" s="384"/>
      <c r="D49" s="384"/>
      <c r="E49" s="384"/>
      <c r="F49" s="384"/>
      <c r="G49" s="384"/>
    </row>
    <row r="50" spans="1:7" ht="16.5">
      <c r="A50" s="318" t="s">
        <v>207</v>
      </c>
      <c r="B50" s="318"/>
      <c r="C50" s="318"/>
      <c r="D50" s="318"/>
      <c r="E50" s="318"/>
      <c r="F50" s="318"/>
      <c r="G50" s="318"/>
    </row>
  </sheetData>
  <sheetProtection/>
  <mergeCells count="46">
    <mergeCell ref="A38:C38"/>
    <mergeCell ref="A39:C39"/>
    <mergeCell ref="A40:C40"/>
    <mergeCell ref="A49:G49"/>
    <mergeCell ref="A50:G50"/>
    <mergeCell ref="A41:C41"/>
    <mergeCell ref="A42:C42"/>
    <mergeCell ref="A43:C43"/>
    <mergeCell ref="A44:C44"/>
    <mergeCell ref="A32:C32"/>
    <mergeCell ref="A33:C33"/>
    <mergeCell ref="A34:C34"/>
    <mergeCell ref="A35:C35"/>
    <mergeCell ref="A36:C36"/>
    <mergeCell ref="A37:C37"/>
    <mergeCell ref="A26:C26"/>
    <mergeCell ref="A27:C27"/>
    <mergeCell ref="A28:C28"/>
    <mergeCell ref="A29:C29"/>
    <mergeCell ref="A30:C30"/>
    <mergeCell ref="A31:C31"/>
    <mergeCell ref="A20:C20"/>
    <mergeCell ref="A21:C21"/>
    <mergeCell ref="A22:C22"/>
    <mergeCell ref="A23:C23"/>
    <mergeCell ref="A24:C24"/>
    <mergeCell ref="A25:C25"/>
    <mergeCell ref="A14:C14"/>
    <mergeCell ref="A15:C15"/>
    <mergeCell ref="A16:C16"/>
    <mergeCell ref="A17:C17"/>
    <mergeCell ref="A18:C18"/>
    <mergeCell ref="A19:C19"/>
    <mergeCell ref="A8:C8"/>
    <mergeCell ref="A9:C9"/>
    <mergeCell ref="A10:C10"/>
    <mergeCell ref="A11:C11"/>
    <mergeCell ref="A12:C12"/>
    <mergeCell ref="A13:C13"/>
    <mergeCell ref="F1:G1"/>
    <mergeCell ref="F2:G2"/>
    <mergeCell ref="A3:G4"/>
    <mergeCell ref="C5:E5"/>
    <mergeCell ref="A6:C7"/>
    <mergeCell ref="D6:D7"/>
    <mergeCell ref="E6:G7"/>
  </mergeCells>
  <printOptions/>
  <pageMargins left="0.98" right="0.39" top="0.98" bottom="0.28" header="0" footer="0.2"/>
  <pageSetup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30"/>
  <sheetViews>
    <sheetView view="pageBreakPreview" zoomScaleSheetLayoutView="100" zoomScalePageLayoutView="0" workbookViewId="0" topLeftCell="AI1">
      <selection activeCell="AU6" sqref="A6:IV8"/>
    </sheetView>
  </sheetViews>
  <sheetFormatPr defaultColWidth="10.00390625" defaultRowHeight="16.5"/>
  <cols>
    <col min="1" max="1" width="10.00390625" style="2" customWidth="1"/>
    <col min="2" max="2" width="25.875" style="2" customWidth="1"/>
    <col min="3" max="3" width="11.125" style="2" customWidth="1"/>
    <col min="4" max="4" width="13.875" style="2" bestFit="1" customWidth="1"/>
    <col min="5" max="9" width="11.125" style="2" customWidth="1"/>
    <col min="10" max="10" width="13.875" style="2" bestFit="1" customWidth="1"/>
    <col min="11" max="15" width="11.125" style="2" customWidth="1"/>
    <col min="16" max="16" width="12.75390625" style="2" bestFit="1" customWidth="1"/>
    <col min="17" max="22" width="11.125" style="2" customWidth="1"/>
    <col min="23" max="23" width="10.375" style="2" customWidth="1"/>
    <col min="24" max="24" width="25.00390625" style="2" customWidth="1"/>
    <col min="25" max="25" width="10.625" style="2" customWidth="1"/>
    <col min="26" max="26" width="11.25390625" style="2" customWidth="1"/>
    <col min="27" max="27" width="10.625" style="2" customWidth="1"/>
    <col min="28" max="28" width="12.75390625" style="2" bestFit="1" customWidth="1"/>
    <col min="29" max="29" width="10.50390625" style="2" bestFit="1" customWidth="1"/>
    <col min="30" max="30" width="12.75390625" style="2" bestFit="1" customWidth="1"/>
    <col min="31" max="31" width="10.50390625" style="2" bestFit="1" customWidth="1"/>
    <col min="32" max="32" width="13.875" style="2" bestFit="1" customWidth="1"/>
    <col min="33" max="33" width="10.50390625" style="2" bestFit="1" customWidth="1"/>
    <col min="34" max="34" width="11.625" style="2" bestFit="1" customWidth="1"/>
    <col min="35" max="35" width="7.50390625" style="2" bestFit="1" customWidth="1"/>
    <col min="36" max="36" width="8.50390625" style="2" bestFit="1" customWidth="1"/>
    <col min="37" max="38" width="9.50390625" style="2" bestFit="1" customWidth="1"/>
    <col min="39" max="39" width="7.50390625" style="2" bestFit="1" customWidth="1"/>
    <col min="40" max="40" width="8.50390625" style="2" bestFit="1" customWidth="1"/>
    <col min="41" max="41" width="9.50390625" style="2" bestFit="1" customWidth="1"/>
    <col min="42" max="43" width="10.50390625" style="2" bestFit="1" customWidth="1"/>
    <col min="44" max="44" width="11.625" style="2" bestFit="1" customWidth="1"/>
    <col min="45" max="45" width="10.125" style="2" customWidth="1"/>
    <col min="46" max="46" width="10.875" style="2" customWidth="1"/>
    <col min="47" max="16384" width="10.00390625" style="2" customWidth="1"/>
  </cols>
  <sheetData>
    <row r="1" spans="1:46" ht="16.5" customHeight="1">
      <c r="A1" s="29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4"/>
      <c r="N1" s="4"/>
      <c r="O1" s="5"/>
      <c r="P1" s="5"/>
      <c r="Q1" s="4"/>
      <c r="R1" s="4"/>
      <c r="S1" s="5"/>
      <c r="T1" s="29" t="s">
        <v>1</v>
      </c>
      <c r="U1" s="246" t="s">
        <v>2</v>
      </c>
      <c r="V1" s="247"/>
      <c r="W1" s="29" t="s">
        <v>0</v>
      </c>
      <c r="X1" s="4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4"/>
      <c r="AK1" s="5"/>
      <c r="AL1" s="5"/>
      <c r="AM1" s="5"/>
      <c r="AN1" s="4"/>
      <c r="AO1" s="5"/>
      <c r="AP1" s="5"/>
      <c r="AQ1" s="5"/>
      <c r="AR1" s="29" t="s">
        <v>1</v>
      </c>
      <c r="AS1" s="246" t="s">
        <v>2</v>
      </c>
      <c r="AT1" s="248"/>
    </row>
    <row r="2" spans="1:46" ht="16.5" customHeight="1">
      <c r="A2" s="30" t="s">
        <v>3</v>
      </c>
      <c r="B2" s="7" t="s">
        <v>4</v>
      </c>
      <c r="C2" s="8"/>
      <c r="D2" s="8"/>
      <c r="E2" s="8"/>
      <c r="F2" s="8"/>
      <c r="G2" s="8"/>
      <c r="H2" s="8"/>
      <c r="I2" s="8"/>
      <c r="J2" s="5"/>
      <c r="K2" s="134"/>
      <c r="L2" s="134"/>
      <c r="M2" s="134"/>
      <c r="N2" s="134"/>
      <c r="O2" s="134"/>
      <c r="P2" s="134"/>
      <c r="Q2" s="134"/>
      <c r="R2" s="134"/>
      <c r="S2" s="31"/>
      <c r="T2" s="32" t="s">
        <v>5</v>
      </c>
      <c r="U2" s="249" t="s">
        <v>46</v>
      </c>
      <c r="V2" s="250"/>
      <c r="W2" s="30" t="s">
        <v>3</v>
      </c>
      <c r="X2" s="7" t="s">
        <v>4</v>
      </c>
      <c r="Y2" s="33"/>
      <c r="Z2" s="33"/>
      <c r="AA2" s="33"/>
      <c r="AB2" s="33"/>
      <c r="AC2" s="33"/>
      <c r="AD2" s="33"/>
      <c r="AE2" s="33"/>
      <c r="AF2" s="33"/>
      <c r="AG2" s="33"/>
      <c r="AH2" s="5"/>
      <c r="AI2" s="134"/>
      <c r="AJ2" s="134"/>
      <c r="AK2" s="134"/>
      <c r="AL2" s="134"/>
      <c r="AM2" s="134"/>
      <c r="AN2" s="134"/>
      <c r="AO2" s="134"/>
      <c r="AP2" s="134"/>
      <c r="AQ2" s="34"/>
      <c r="AR2" s="35" t="s">
        <v>5</v>
      </c>
      <c r="AS2" s="249" t="s">
        <v>46</v>
      </c>
      <c r="AT2" s="251"/>
    </row>
    <row r="3" spans="1:46" s="14" customFormat="1" ht="19.5" customHeight="1">
      <c r="A3" s="252" t="s">
        <v>235</v>
      </c>
      <c r="B3" s="252"/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2"/>
      <c r="Q3" s="252"/>
      <c r="R3" s="252"/>
      <c r="S3" s="252"/>
      <c r="T3" s="252"/>
      <c r="U3" s="252"/>
      <c r="V3" s="252"/>
      <c r="W3" s="252" t="s">
        <v>243</v>
      </c>
      <c r="X3" s="252"/>
      <c r="Y3" s="252"/>
      <c r="Z3" s="252"/>
      <c r="AA3" s="252"/>
      <c r="AB3" s="252"/>
      <c r="AC3" s="252"/>
      <c r="AD3" s="252"/>
      <c r="AE3" s="252"/>
      <c r="AF3" s="252"/>
      <c r="AG3" s="252"/>
      <c r="AH3" s="252"/>
      <c r="AI3" s="252"/>
      <c r="AJ3" s="252"/>
      <c r="AK3" s="252"/>
      <c r="AL3" s="252"/>
      <c r="AM3" s="252"/>
      <c r="AN3" s="252"/>
      <c r="AO3" s="252"/>
      <c r="AP3" s="252"/>
      <c r="AQ3" s="252"/>
      <c r="AR3" s="252"/>
      <c r="AS3" s="252"/>
      <c r="AT3" s="252"/>
    </row>
    <row r="4" spans="1:46" s="14" customFormat="1" ht="19.5" customHeight="1">
      <c r="A4" s="253"/>
      <c r="B4" s="253"/>
      <c r="C4" s="253"/>
      <c r="D4" s="253"/>
      <c r="E4" s="253"/>
      <c r="F4" s="253"/>
      <c r="G4" s="253"/>
      <c r="H4" s="253"/>
      <c r="I4" s="253"/>
      <c r="J4" s="253"/>
      <c r="K4" s="253"/>
      <c r="L4" s="253"/>
      <c r="M4" s="253"/>
      <c r="N4" s="253"/>
      <c r="O4" s="253"/>
      <c r="P4" s="253"/>
      <c r="Q4" s="253"/>
      <c r="R4" s="253"/>
      <c r="S4" s="253"/>
      <c r="T4" s="253"/>
      <c r="U4" s="253"/>
      <c r="V4" s="253"/>
      <c r="W4" s="253"/>
      <c r="X4" s="253"/>
      <c r="Y4" s="253"/>
      <c r="Z4" s="253"/>
      <c r="AA4" s="253"/>
      <c r="AB4" s="253"/>
      <c r="AC4" s="253"/>
      <c r="AD4" s="253"/>
      <c r="AE4" s="253"/>
      <c r="AF4" s="253"/>
      <c r="AG4" s="253"/>
      <c r="AH4" s="253"/>
      <c r="AI4" s="253"/>
      <c r="AJ4" s="253"/>
      <c r="AK4" s="253"/>
      <c r="AL4" s="253"/>
      <c r="AM4" s="253"/>
      <c r="AN4" s="253"/>
      <c r="AO4" s="253"/>
      <c r="AP4" s="253"/>
      <c r="AQ4" s="253"/>
      <c r="AR4" s="253"/>
      <c r="AS4" s="253"/>
      <c r="AT4" s="253"/>
    </row>
    <row r="5" spans="1:46" s="15" customFormat="1" ht="19.5" customHeight="1">
      <c r="A5" s="16"/>
      <c r="B5" s="16"/>
      <c r="C5" s="16"/>
      <c r="D5" s="16"/>
      <c r="E5" s="16"/>
      <c r="F5" s="16"/>
      <c r="G5" s="17"/>
      <c r="H5" s="192" t="str">
        <f>'2491-00-01'!H5</f>
        <v>中華民國105年06月底</v>
      </c>
      <c r="I5" s="192"/>
      <c r="J5" s="192"/>
      <c r="K5" s="192"/>
      <c r="L5" s="192"/>
      <c r="M5" s="192"/>
      <c r="N5" s="183"/>
      <c r="O5" s="183"/>
      <c r="P5" s="183"/>
      <c r="Q5" s="135"/>
      <c r="R5" s="135"/>
      <c r="S5" s="135"/>
      <c r="T5" s="135"/>
      <c r="U5" s="18"/>
      <c r="V5" s="36" t="s">
        <v>7</v>
      </c>
      <c r="W5" s="16"/>
      <c r="X5" s="16"/>
      <c r="Y5" s="135"/>
      <c r="Z5" s="135"/>
      <c r="AA5" s="135"/>
      <c r="AB5" s="135"/>
      <c r="AC5" s="193" t="str">
        <f>'2491-00-01'!H5</f>
        <v>中華民國105年06月底</v>
      </c>
      <c r="AD5" s="193"/>
      <c r="AE5" s="193"/>
      <c r="AF5" s="193"/>
      <c r="AG5" s="193"/>
      <c r="AH5" s="193"/>
      <c r="AI5" s="193"/>
      <c r="AJ5" s="193"/>
      <c r="AK5" s="193"/>
      <c r="AL5" s="193"/>
      <c r="AM5" s="193"/>
      <c r="AN5" s="193"/>
      <c r="AO5" s="16"/>
      <c r="AP5" s="20"/>
      <c r="AQ5" s="20"/>
      <c r="AR5" s="20"/>
      <c r="AS5" s="16"/>
      <c r="AT5" s="36" t="s">
        <v>7</v>
      </c>
    </row>
    <row r="6" spans="1:46" ht="16.5" customHeight="1">
      <c r="A6" s="194" t="s">
        <v>47</v>
      </c>
      <c r="B6" s="195"/>
      <c r="C6" s="200" t="s">
        <v>9</v>
      </c>
      <c r="D6" s="201"/>
      <c r="E6" s="204" t="s">
        <v>10</v>
      </c>
      <c r="F6" s="205"/>
      <c r="G6" s="208" t="s">
        <v>11</v>
      </c>
      <c r="H6" s="209"/>
      <c r="I6" s="208" t="s">
        <v>12</v>
      </c>
      <c r="J6" s="209"/>
      <c r="K6" s="204" t="s">
        <v>13</v>
      </c>
      <c r="L6" s="212"/>
      <c r="M6" s="214" t="s">
        <v>14</v>
      </c>
      <c r="N6" s="215"/>
      <c r="O6" s="388" t="s">
        <v>304</v>
      </c>
      <c r="P6" s="389"/>
      <c r="Q6" s="218" t="s">
        <v>15</v>
      </c>
      <c r="R6" s="219"/>
      <c r="S6" s="208" t="s">
        <v>16</v>
      </c>
      <c r="T6" s="209"/>
      <c r="U6" s="208" t="s">
        <v>17</v>
      </c>
      <c r="V6" s="222"/>
      <c r="W6" s="194" t="s">
        <v>47</v>
      </c>
      <c r="X6" s="195"/>
      <c r="Y6" s="390" t="s">
        <v>306</v>
      </c>
      <c r="Z6" s="391"/>
      <c r="AA6" s="208" t="s">
        <v>18</v>
      </c>
      <c r="AB6" s="209"/>
      <c r="AC6" s="208" t="s">
        <v>19</v>
      </c>
      <c r="AD6" s="222"/>
      <c r="AE6" s="224" t="s">
        <v>20</v>
      </c>
      <c r="AF6" s="222"/>
      <c r="AG6" s="216" t="s">
        <v>21</v>
      </c>
      <c r="AH6" s="212"/>
      <c r="AI6" s="224" t="s">
        <v>22</v>
      </c>
      <c r="AJ6" s="222"/>
      <c r="AK6" s="392" t="s">
        <v>308</v>
      </c>
      <c r="AL6" s="393"/>
      <c r="AM6" s="224" t="s">
        <v>23</v>
      </c>
      <c r="AN6" s="222"/>
      <c r="AO6" s="224" t="s">
        <v>24</v>
      </c>
      <c r="AP6" s="222"/>
      <c r="AQ6" s="224" t="s">
        <v>25</v>
      </c>
      <c r="AR6" s="209"/>
      <c r="AS6" s="208" t="s">
        <v>26</v>
      </c>
      <c r="AT6" s="226"/>
    </row>
    <row r="7" spans="1:46" ht="16.5" customHeight="1">
      <c r="A7" s="196"/>
      <c r="B7" s="197"/>
      <c r="C7" s="202"/>
      <c r="D7" s="203"/>
      <c r="E7" s="206"/>
      <c r="F7" s="207"/>
      <c r="G7" s="210"/>
      <c r="H7" s="211"/>
      <c r="I7" s="210"/>
      <c r="J7" s="211"/>
      <c r="K7" s="206"/>
      <c r="L7" s="213"/>
      <c r="M7" s="228" t="s">
        <v>27</v>
      </c>
      <c r="N7" s="229"/>
      <c r="O7" s="394"/>
      <c r="P7" s="395"/>
      <c r="Q7" s="220"/>
      <c r="R7" s="221"/>
      <c r="S7" s="210"/>
      <c r="T7" s="211"/>
      <c r="U7" s="210"/>
      <c r="V7" s="223"/>
      <c r="W7" s="196"/>
      <c r="X7" s="197"/>
      <c r="Y7" s="396"/>
      <c r="Z7" s="397"/>
      <c r="AA7" s="210"/>
      <c r="AB7" s="211"/>
      <c r="AC7" s="210"/>
      <c r="AD7" s="223"/>
      <c r="AE7" s="230" t="s">
        <v>28</v>
      </c>
      <c r="AF7" s="231"/>
      <c r="AG7" s="217"/>
      <c r="AH7" s="213"/>
      <c r="AI7" s="230" t="s">
        <v>29</v>
      </c>
      <c r="AJ7" s="231"/>
      <c r="AK7" s="398"/>
      <c r="AL7" s="399"/>
      <c r="AM7" s="230" t="s">
        <v>30</v>
      </c>
      <c r="AN7" s="231"/>
      <c r="AO7" s="232" t="s">
        <v>31</v>
      </c>
      <c r="AP7" s="233"/>
      <c r="AQ7" s="225"/>
      <c r="AR7" s="211"/>
      <c r="AS7" s="210"/>
      <c r="AT7" s="227"/>
    </row>
    <row r="8" spans="1:46" ht="22.5" customHeight="1">
      <c r="A8" s="198"/>
      <c r="B8" s="199"/>
      <c r="C8" s="3" t="s">
        <v>32</v>
      </c>
      <c r="D8" s="1" t="s">
        <v>33</v>
      </c>
      <c r="E8" s="13" t="s">
        <v>32</v>
      </c>
      <c r="F8" s="13" t="s">
        <v>33</v>
      </c>
      <c r="G8" s="13" t="s">
        <v>32</v>
      </c>
      <c r="H8" s="13" t="s">
        <v>33</v>
      </c>
      <c r="I8" s="13" t="s">
        <v>32</v>
      </c>
      <c r="J8" s="13" t="s">
        <v>33</v>
      </c>
      <c r="K8" s="13" t="s">
        <v>32</v>
      </c>
      <c r="L8" s="13" t="s">
        <v>33</v>
      </c>
      <c r="M8" s="13" t="s">
        <v>32</v>
      </c>
      <c r="N8" s="21" t="s">
        <v>33</v>
      </c>
      <c r="O8" s="10" t="s">
        <v>32</v>
      </c>
      <c r="P8" s="13" t="s">
        <v>33</v>
      </c>
      <c r="Q8" s="13" t="s">
        <v>32</v>
      </c>
      <c r="R8" s="21" t="s">
        <v>33</v>
      </c>
      <c r="S8" s="10" t="s">
        <v>32</v>
      </c>
      <c r="T8" s="21" t="s">
        <v>33</v>
      </c>
      <c r="U8" s="10" t="s">
        <v>32</v>
      </c>
      <c r="V8" s="13" t="s">
        <v>33</v>
      </c>
      <c r="W8" s="198"/>
      <c r="X8" s="199"/>
      <c r="Y8" s="3" t="s">
        <v>32</v>
      </c>
      <c r="Z8" s="1" t="s">
        <v>33</v>
      </c>
      <c r="AA8" s="13" t="s">
        <v>32</v>
      </c>
      <c r="AB8" s="21" t="s">
        <v>33</v>
      </c>
      <c r="AC8" s="10" t="s">
        <v>32</v>
      </c>
      <c r="AD8" s="21" t="s">
        <v>33</v>
      </c>
      <c r="AE8" s="10" t="s">
        <v>32</v>
      </c>
      <c r="AF8" s="21" t="s">
        <v>33</v>
      </c>
      <c r="AG8" s="10" t="s">
        <v>32</v>
      </c>
      <c r="AH8" s="21" t="s">
        <v>33</v>
      </c>
      <c r="AI8" s="10" t="s">
        <v>32</v>
      </c>
      <c r="AJ8" s="21" t="s">
        <v>33</v>
      </c>
      <c r="AK8" s="10" t="s">
        <v>32</v>
      </c>
      <c r="AL8" s="21" t="s">
        <v>33</v>
      </c>
      <c r="AM8" s="10" t="s">
        <v>32</v>
      </c>
      <c r="AN8" s="21" t="s">
        <v>33</v>
      </c>
      <c r="AO8" s="10" t="s">
        <v>32</v>
      </c>
      <c r="AP8" s="21" t="s">
        <v>33</v>
      </c>
      <c r="AQ8" s="10" t="s">
        <v>32</v>
      </c>
      <c r="AR8" s="13" t="s">
        <v>33</v>
      </c>
      <c r="AS8" s="13" t="s">
        <v>32</v>
      </c>
      <c r="AT8" s="21" t="s">
        <v>33</v>
      </c>
    </row>
    <row r="9" spans="1:46" s="22" customFormat="1" ht="45" customHeight="1">
      <c r="A9" s="37" t="s">
        <v>34</v>
      </c>
      <c r="B9" s="38"/>
      <c r="C9" s="39">
        <v>666298</v>
      </c>
      <c r="D9" s="39">
        <v>22395331.759166</v>
      </c>
      <c r="E9" s="39">
        <v>14070</v>
      </c>
      <c r="F9" s="39">
        <v>553366.771757</v>
      </c>
      <c r="G9" s="39">
        <v>3981</v>
      </c>
      <c r="H9" s="39">
        <v>254504.934261</v>
      </c>
      <c r="I9" s="39">
        <v>187751</v>
      </c>
      <c r="J9" s="39">
        <v>8009076.503318</v>
      </c>
      <c r="K9" s="39">
        <v>2797</v>
      </c>
      <c r="L9" s="39">
        <v>813739.724644</v>
      </c>
      <c r="M9" s="39">
        <v>3937</v>
      </c>
      <c r="N9" s="39">
        <v>179581.285389</v>
      </c>
      <c r="O9" s="39">
        <v>103414</v>
      </c>
      <c r="P9" s="39">
        <v>1146614.375753</v>
      </c>
      <c r="Q9" s="39">
        <v>119865</v>
      </c>
      <c r="R9" s="39">
        <v>1016467.074609</v>
      </c>
      <c r="S9" s="39">
        <v>16112</v>
      </c>
      <c r="T9" s="39">
        <v>812351.952143</v>
      </c>
      <c r="U9" s="39">
        <v>6633</v>
      </c>
      <c r="V9" s="39">
        <v>65330.473225</v>
      </c>
      <c r="W9" s="37" t="s">
        <v>34</v>
      </c>
      <c r="X9" s="38"/>
      <c r="Y9" s="39">
        <v>21907</v>
      </c>
      <c r="Z9" s="39">
        <v>547114.240233</v>
      </c>
      <c r="AA9" s="39">
        <v>35966</v>
      </c>
      <c r="AB9" s="39">
        <v>6556415.030387</v>
      </c>
      <c r="AC9" s="39">
        <v>30526</v>
      </c>
      <c r="AD9" s="39">
        <v>1177032.109248</v>
      </c>
      <c r="AE9" s="39">
        <v>56790</v>
      </c>
      <c r="AF9" s="39">
        <v>481307.100588</v>
      </c>
      <c r="AG9" s="39">
        <v>16375</v>
      </c>
      <c r="AH9" s="39">
        <v>293830.594496</v>
      </c>
      <c r="AI9" s="39">
        <v>128</v>
      </c>
      <c r="AJ9" s="39">
        <v>226.07</v>
      </c>
      <c r="AK9" s="39">
        <v>348</v>
      </c>
      <c r="AL9" s="39">
        <v>1762.156</v>
      </c>
      <c r="AM9" s="39">
        <v>53</v>
      </c>
      <c r="AN9" s="39">
        <v>228.65</v>
      </c>
      <c r="AO9" s="39">
        <v>2239</v>
      </c>
      <c r="AP9" s="39">
        <v>74239.262791</v>
      </c>
      <c r="AQ9" s="39">
        <v>12676</v>
      </c>
      <c r="AR9" s="39">
        <v>134784.881563</v>
      </c>
      <c r="AS9" s="39">
        <v>30730</v>
      </c>
      <c r="AT9" s="39">
        <v>277358.568761</v>
      </c>
    </row>
    <row r="10" spans="1:46" s="22" customFormat="1" ht="45" customHeight="1">
      <c r="A10" s="37" t="s">
        <v>48</v>
      </c>
      <c r="B10" s="38"/>
      <c r="C10" s="39">
        <v>10417</v>
      </c>
      <c r="D10" s="39">
        <v>14027057.139232</v>
      </c>
      <c r="E10" s="39">
        <v>269</v>
      </c>
      <c r="F10" s="39">
        <v>374159.8978</v>
      </c>
      <c r="G10" s="39">
        <v>64</v>
      </c>
      <c r="H10" s="39">
        <v>194855.416773</v>
      </c>
      <c r="I10" s="39">
        <v>2514</v>
      </c>
      <c r="J10" s="39">
        <v>4135312.057144</v>
      </c>
      <c r="K10" s="39">
        <v>134</v>
      </c>
      <c r="L10" s="39">
        <v>760700.07347</v>
      </c>
      <c r="M10" s="39">
        <v>24</v>
      </c>
      <c r="N10" s="39">
        <v>148581.4471</v>
      </c>
      <c r="O10" s="39">
        <v>968</v>
      </c>
      <c r="P10" s="39">
        <v>357577.15595</v>
      </c>
      <c r="Q10" s="39">
        <v>1410</v>
      </c>
      <c r="R10" s="39">
        <v>367581.816492</v>
      </c>
      <c r="S10" s="39">
        <v>439</v>
      </c>
      <c r="T10" s="39">
        <v>552580.918338</v>
      </c>
      <c r="U10" s="39">
        <v>42</v>
      </c>
      <c r="V10" s="39">
        <v>13038.962763</v>
      </c>
      <c r="W10" s="37" t="s">
        <v>48</v>
      </c>
      <c r="X10" s="38"/>
      <c r="Y10" s="39">
        <v>501</v>
      </c>
      <c r="Z10" s="39">
        <v>370861.372269</v>
      </c>
      <c r="AA10" s="39">
        <v>1499</v>
      </c>
      <c r="AB10" s="39">
        <v>5691934.081206</v>
      </c>
      <c r="AC10" s="39">
        <v>856</v>
      </c>
      <c r="AD10" s="39">
        <v>575768.408614</v>
      </c>
      <c r="AE10" s="39">
        <v>945</v>
      </c>
      <c r="AF10" s="39">
        <v>139142.258039</v>
      </c>
      <c r="AG10" s="39">
        <v>224</v>
      </c>
      <c r="AH10" s="39">
        <v>151997.584185</v>
      </c>
      <c r="AI10" s="39">
        <v>0</v>
      </c>
      <c r="AJ10" s="39">
        <v>0</v>
      </c>
      <c r="AK10" s="39">
        <v>0</v>
      </c>
      <c r="AL10" s="39">
        <v>0</v>
      </c>
      <c r="AM10" s="39">
        <v>0</v>
      </c>
      <c r="AN10" s="39">
        <v>0</v>
      </c>
      <c r="AO10" s="39">
        <v>57</v>
      </c>
      <c r="AP10" s="39">
        <v>47939.059127</v>
      </c>
      <c r="AQ10" s="39">
        <v>171</v>
      </c>
      <c r="AR10" s="39">
        <v>46706.453057</v>
      </c>
      <c r="AS10" s="39">
        <v>300</v>
      </c>
      <c r="AT10" s="39">
        <v>98320.176905</v>
      </c>
    </row>
    <row r="11" spans="1:46" s="22" customFormat="1" ht="45" customHeight="1">
      <c r="A11" s="37" t="s">
        <v>49</v>
      </c>
      <c r="B11" s="38"/>
      <c r="C11" s="39">
        <v>152984</v>
      </c>
      <c r="D11" s="39">
        <v>1536241.454278</v>
      </c>
      <c r="E11" s="39">
        <v>4634</v>
      </c>
      <c r="F11" s="39">
        <v>48542.887775</v>
      </c>
      <c r="G11" s="39">
        <v>1778</v>
      </c>
      <c r="H11" s="39">
        <v>25394.327257</v>
      </c>
      <c r="I11" s="39">
        <v>50308</v>
      </c>
      <c r="J11" s="39">
        <v>703768.584018</v>
      </c>
      <c r="K11" s="39">
        <v>920</v>
      </c>
      <c r="L11" s="39">
        <v>15657.874718</v>
      </c>
      <c r="M11" s="39">
        <v>1198</v>
      </c>
      <c r="N11" s="39">
        <v>9899.761448</v>
      </c>
      <c r="O11" s="39">
        <v>26603</v>
      </c>
      <c r="P11" s="39">
        <v>177674.756548</v>
      </c>
      <c r="Q11" s="39">
        <v>21542</v>
      </c>
      <c r="R11" s="39">
        <v>101289.009554</v>
      </c>
      <c r="S11" s="39">
        <v>3879</v>
      </c>
      <c r="T11" s="39">
        <v>69558.88747</v>
      </c>
      <c r="U11" s="39">
        <v>1177</v>
      </c>
      <c r="V11" s="39">
        <v>9780.818944</v>
      </c>
      <c r="W11" s="37" t="s">
        <v>49</v>
      </c>
      <c r="X11" s="38"/>
      <c r="Y11" s="39">
        <v>3234</v>
      </c>
      <c r="Z11" s="39">
        <v>18466.836875</v>
      </c>
      <c r="AA11" s="39">
        <v>5447</v>
      </c>
      <c r="AB11" s="39">
        <v>101502.346381</v>
      </c>
      <c r="AC11" s="39">
        <v>8306</v>
      </c>
      <c r="AD11" s="39">
        <v>111372.149961</v>
      </c>
      <c r="AE11" s="39">
        <v>9527</v>
      </c>
      <c r="AF11" s="39">
        <v>51127.323921</v>
      </c>
      <c r="AG11" s="39">
        <v>4662</v>
      </c>
      <c r="AH11" s="39">
        <v>32471.160102</v>
      </c>
      <c r="AI11" s="39">
        <v>42</v>
      </c>
      <c r="AJ11" s="39">
        <v>61.648</v>
      </c>
      <c r="AK11" s="39">
        <v>76</v>
      </c>
      <c r="AL11" s="39">
        <v>181.026</v>
      </c>
      <c r="AM11" s="39">
        <v>24</v>
      </c>
      <c r="AN11" s="39">
        <v>98</v>
      </c>
      <c r="AO11" s="39">
        <v>651</v>
      </c>
      <c r="AP11" s="39">
        <v>8470.716983</v>
      </c>
      <c r="AQ11" s="39">
        <v>2653</v>
      </c>
      <c r="AR11" s="39">
        <v>12011.74895</v>
      </c>
      <c r="AS11" s="39">
        <v>6323</v>
      </c>
      <c r="AT11" s="39">
        <v>38911.589373</v>
      </c>
    </row>
    <row r="12" spans="1:46" s="22" customFormat="1" ht="45" customHeight="1">
      <c r="A12" s="37" t="s">
        <v>256</v>
      </c>
      <c r="B12" s="38"/>
      <c r="C12" s="39">
        <v>127441</v>
      </c>
      <c r="D12" s="39">
        <v>1181879.529467</v>
      </c>
      <c r="E12" s="39">
        <v>1644</v>
      </c>
      <c r="F12" s="39">
        <v>20026.339675</v>
      </c>
      <c r="G12" s="39">
        <v>334</v>
      </c>
      <c r="H12" s="39">
        <v>4531.967288</v>
      </c>
      <c r="I12" s="39">
        <v>46450</v>
      </c>
      <c r="J12" s="39">
        <v>549654.769702</v>
      </c>
      <c r="K12" s="39">
        <v>397</v>
      </c>
      <c r="L12" s="39">
        <v>6886.9821</v>
      </c>
      <c r="M12" s="39">
        <v>672</v>
      </c>
      <c r="N12" s="39">
        <v>3907.787603</v>
      </c>
      <c r="O12" s="39">
        <v>21757</v>
      </c>
      <c r="P12" s="39">
        <v>140660.010747</v>
      </c>
      <c r="Q12" s="39">
        <v>19364</v>
      </c>
      <c r="R12" s="39">
        <v>96731.769483</v>
      </c>
      <c r="S12" s="39">
        <v>1830</v>
      </c>
      <c r="T12" s="39">
        <v>29285.570291</v>
      </c>
      <c r="U12" s="39">
        <v>597</v>
      </c>
      <c r="V12" s="39">
        <v>4691.39979</v>
      </c>
      <c r="W12" s="37" t="s">
        <v>256</v>
      </c>
      <c r="X12" s="38"/>
      <c r="Y12" s="39">
        <v>4124</v>
      </c>
      <c r="Z12" s="39">
        <v>29938.918289</v>
      </c>
      <c r="AA12" s="39">
        <v>4545</v>
      </c>
      <c r="AB12" s="39">
        <v>89852.721871</v>
      </c>
      <c r="AC12" s="39">
        <v>4243</v>
      </c>
      <c r="AD12" s="39">
        <v>91153.055794</v>
      </c>
      <c r="AE12" s="39">
        <v>9923</v>
      </c>
      <c r="AF12" s="39">
        <v>48429.31385</v>
      </c>
      <c r="AG12" s="39">
        <v>2337</v>
      </c>
      <c r="AH12" s="39">
        <v>18533.169797</v>
      </c>
      <c r="AI12" s="39">
        <v>6</v>
      </c>
      <c r="AJ12" s="39">
        <v>19.15</v>
      </c>
      <c r="AK12" s="39">
        <v>50</v>
      </c>
      <c r="AL12" s="39">
        <v>161.37</v>
      </c>
      <c r="AM12" s="39">
        <v>8</v>
      </c>
      <c r="AN12" s="39">
        <v>27.9</v>
      </c>
      <c r="AO12" s="39">
        <v>269</v>
      </c>
      <c r="AP12" s="39">
        <v>2768.863888</v>
      </c>
      <c r="AQ12" s="39">
        <v>2380</v>
      </c>
      <c r="AR12" s="39">
        <v>14421.962801</v>
      </c>
      <c r="AS12" s="39">
        <v>6511</v>
      </c>
      <c r="AT12" s="39">
        <v>30196.506498</v>
      </c>
    </row>
    <row r="13" spans="1:46" s="22" customFormat="1" ht="45" customHeight="1">
      <c r="A13" s="37" t="s">
        <v>50</v>
      </c>
      <c r="B13" s="38"/>
      <c r="C13" s="39">
        <v>168750</v>
      </c>
      <c r="D13" s="39">
        <v>2340210.735724</v>
      </c>
      <c r="E13" s="39">
        <v>2423</v>
      </c>
      <c r="F13" s="39">
        <v>45562.707062</v>
      </c>
      <c r="G13" s="39">
        <v>438</v>
      </c>
      <c r="H13" s="39">
        <v>9154.911936</v>
      </c>
      <c r="I13" s="39">
        <v>27759</v>
      </c>
      <c r="J13" s="39">
        <v>512172.663603</v>
      </c>
      <c r="K13" s="39">
        <v>495</v>
      </c>
      <c r="L13" s="39">
        <v>13586.56153</v>
      </c>
      <c r="M13" s="39">
        <v>539</v>
      </c>
      <c r="N13" s="39">
        <v>5211.201935</v>
      </c>
      <c r="O13" s="39">
        <v>20403</v>
      </c>
      <c r="P13" s="39">
        <v>236716.893068</v>
      </c>
      <c r="Q13" s="39">
        <v>39570</v>
      </c>
      <c r="R13" s="39">
        <v>269143.463069</v>
      </c>
      <c r="S13" s="39">
        <v>5166</v>
      </c>
      <c r="T13" s="39">
        <v>79291.733397</v>
      </c>
      <c r="U13" s="39">
        <v>1485</v>
      </c>
      <c r="V13" s="39">
        <v>13522.256241</v>
      </c>
      <c r="W13" s="37" t="s">
        <v>50</v>
      </c>
      <c r="X13" s="38"/>
      <c r="Y13" s="39">
        <v>9167</v>
      </c>
      <c r="Z13" s="39">
        <v>99610.777045</v>
      </c>
      <c r="AA13" s="39">
        <v>15921</v>
      </c>
      <c r="AB13" s="39">
        <v>503066.558594</v>
      </c>
      <c r="AC13" s="39">
        <v>7763</v>
      </c>
      <c r="AD13" s="39">
        <v>245979.576731</v>
      </c>
      <c r="AE13" s="39">
        <v>21809</v>
      </c>
      <c r="AF13" s="39">
        <v>148378.623272</v>
      </c>
      <c r="AG13" s="39">
        <v>4015</v>
      </c>
      <c r="AH13" s="39">
        <v>48736.561773</v>
      </c>
      <c r="AI13" s="39">
        <v>36</v>
      </c>
      <c r="AJ13" s="39">
        <v>71.06</v>
      </c>
      <c r="AK13" s="39">
        <v>125</v>
      </c>
      <c r="AL13" s="39">
        <v>1024.039</v>
      </c>
      <c r="AM13" s="39">
        <v>4</v>
      </c>
      <c r="AN13" s="39">
        <v>28</v>
      </c>
      <c r="AO13" s="39">
        <v>573</v>
      </c>
      <c r="AP13" s="39">
        <v>8134.834135</v>
      </c>
      <c r="AQ13" s="39">
        <v>3805</v>
      </c>
      <c r="AR13" s="39">
        <v>43156.137067</v>
      </c>
      <c r="AS13" s="39">
        <v>7254</v>
      </c>
      <c r="AT13" s="39">
        <v>57662.176266</v>
      </c>
    </row>
    <row r="14" spans="1:46" s="22" customFormat="1" ht="45" customHeight="1">
      <c r="A14" s="37" t="s">
        <v>265</v>
      </c>
      <c r="B14" s="38"/>
      <c r="C14" s="39">
        <v>89407</v>
      </c>
      <c r="D14" s="39">
        <v>756756.20214</v>
      </c>
      <c r="E14" s="39">
        <v>1679</v>
      </c>
      <c r="F14" s="39">
        <v>19294.365211</v>
      </c>
      <c r="G14" s="39">
        <v>475</v>
      </c>
      <c r="H14" s="39">
        <v>7444.844</v>
      </c>
      <c r="I14" s="39">
        <v>29795</v>
      </c>
      <c r="J14" s="39">
        <v>304099.282777</v>
      </c>
      <c r="K14" s="39">
        <v>315</v>
      </c>
      <c r="L14" s="39">
        <v>4494.157666</v>
      </c>
      <c r="M14" s="39">
        <v>493</v>
      </c>
      <c r="N14" s="39">
        <v>3486.286109</v>
      </c>
      <c r="O14" s="39">
        <v>13122</v>
      </c>
      <c r="P14" s="39">
        <v>87273.682374</v>
      </c>
      <c r="Q14" s="39">
        <v>15279</v>
      </c>
      <c r="R14" s="39">
        <v>68300.841273</v>
      </c>
      <c r="S14" s="39">
        <v>1555</v>
      </c>
      <c r="T14" s="39">
        <v>25792.215358</v>
      </c>
      <c r="U14" s="39">
        <v>705</v>
      </c>
      <c r="V14" s="39">
        <v>5596.231888</v>
      </c>
      <c r="W14" s="37" t="s">
        <v>267</v>
      </c>
      <c r="X14" s="38"/>
      <c r="Y14" s="39">
        <v>2369</v>
      </c>
      <c r="Z14" s="39">
        <v>11043.021714</v>
      </c>
      <c r="AA14" s="39">
        <v>3633</v>
      </c>
      <c r="AB14" s="39">
        <v>67738.32378</v>
      </c>
      <c r="AC14" s="39">
        <v>4193</v>
      </c>
      <c r="AD14" s="39">
        <v>69777.073537</v>
      </c>
      <c r="AE14" s="39">
        <v>7115</v>
      </c>
      <c r="AF14" s="39">
        <v>30370.570723</v>
      </c>
      <c r="AG14" s="39">
        <v>2288</v>
      </c>
      <c r="AH14" s="39">
        <v>18815.448266</v>
      </c>
      <c r="AI14" s="39">
        <v>19</v>
      </c>
      <c r="AJ14" s="39">
        <v>23.601</v>
      </c>
      <c r="AK14" s="39">
        <v>46</v>
      </c>
      <c r="AL14" s="39">
        <v>127.682</v>
      </c>
      <c r="AM14" s="39">
        <v>7</v>
      </c>
      <c r="AN14" s="39">
        <v>35.2</v>
      </c>
      <c r="AO14" s="39">
        <v>314</v>
      </c>
      <c r="AP14" s="39">
        <v>1590.73</v>
      </c>
      <c r="AQ14" s="39">
        <v>1834</v>
      </c>
      <c r="AR14" s="39">
        <v>8978.47199</v>
      </c>
      <c r="AS14" s="39">
        <v>4171</v>
      </c>
      <c r="AT14" s="39">
        <v>22474.172474</v>
      </c>
    </row>
    <row r="15" spans="1:46" s="22" customFormat="1" ht="45" customHeight="1">
      <c r="A15" s="37" t="s">
        <v>263</v>
      </c>
      <c r="B15" s="38"/>
      <c r="C15" s="39">
        <v>34232</v>
      </c>
      <c r="D15" s="39">
        <v>354900.727762</v>
      </c>
      <c r="E15" s="39">
        <v>781</v>
      </c>
      <c r="F15" s="39">
        <v>11903.789992</v>
      </c>
      <c r="G15" s="39">
        <v>232</v>
      </c>
      <c r="H15" s="39">
        <v>3598.68</v>
      </c>
      <c r="I15" s="39">
        <v>12253</v>
      </c>
      <c r="J15" s="39">
        <v>165563.822816</v>
      </c>
      <c r="K15" s="39">
        <v>188</v>
      </c>
      <c r="L15" s="39">
        <v>3015.80027</v>
      </c>
      <c r="M15" s="39">
        <v>217</v>
      </c>
      <c r="N15" s="39">
        <v>1995.266</v>
      </c>
      <c r="O15" s="39">
        <v>4629</v>
      </c>
      <c r="P15" s="39">
        <v>31148.515133</v>
      </c>
      <c r="Q15" s="39">
        <v>5828</v>
      </c>
      <c r="R15" s="39">
        <v>28724.81414</v>
      </c>
      <c r="S15" s="39">
        <v>630</v>
      </c>
      <c r="T15" s="39">
        <v>9794.3615</v>
      </c>
      <c r="U15" s="39">
        <v>236</v>
      </c>
      <c r="V15" s="39">
        <v>2216.38703</v>
      </c>
      <c r="W15" s="37" t="s">
        <v>268</v>
      </c>
      <c r="X15" s="38"/>
      <c r="Y15" s="39">
        <v>728</v>
      </c>
      <c r="Z15" s="39">
        <v>3317.469547</v>
      </c>
      <c r="AA15" s="39">
        <v>1579</v>
      </c>
      <c r="AB15" s="39">
        <v>39764.412828</v>
      </c>
      <c r="AC15" s="39">
        <v>1664</v>
      </c>
      <c r="AD15" s="39">
        <v>26350.049746</v>
      </c>
      <c r="AE15" s="39">
        <v>2089</v>
      </c>
      <c r="AF15" s="39">
        <v>8117.074705</v>
      </c>
      <c r="AG15" s="39">
        <v>790</v>
      </c>
      <c r="AH15" s="39">
        <v>5872.890067</v>
      </c>
      <c r="AI15" s="39">
        <v>7</v>
      </c>
      <c r="AJ15" s="39">
        <v>2.47</v>
      </c>
      <c r="AK15" s="39">
        <v>19</v>
      </c>
      <c r="AL15" s="39">
        <v>67.52</v>
      </c>
      <c r="AM15" s="39">
        <v>3</v>
      </c>
      <c r="AN15" s="39">
        <v>22</v>
      </c>
      <c r="AO15" s="39">
        <v>88</v>
      </c>
      <c r="AP15" s="39">
        <v>1465.26</v>
      </c>
      <c r="AQ15" s="39">
        <v>545</v>
      </c>
      <c r="AR15" s="39">
        <v>2303.924698</v>
      </c>
      <c r="AS15" s="39">
        <v>1726</v>
      </c>
      <c r="AT15" s="39">
        <v>9656.21929</v>
      </c>
    </row>
    <row r="16" spans="1:46" s="22" customFormat="1" ht="45" customHeight="1">
      <c r="A16" s="37" t="s">
        <v>231</v>
      </c>
      <c r="B16" s="38"/>
      <c r="C16" s="39">
        <v>81786</v>
      </c>
      <c r="D16" s="39">
        <v>690951.816709</v>
      </c>
      <c r="E16" s="39">
        <v>2591</v>
      </c>
      <c r="F16" s="39">
        <v>29887.870232</v>
      </c>
      <c r="G16" s="39">
        <v>659</v>
      </c>
      <c r="H16" s="39">
        <v>9509.787007</v>
      </c>
      <c r="I16" s="39">
        <v>17811</v>
      </c>
      <c r="J16" s="39">
        <v>204513.988268</v>
      </c>
      <c r="K16" s="39">
        <v>329</v>
      </c>
      <c r="L16" s="39">
        <v>3409.467</v>
      </c>
      <c r="M16" s="39">
        <v>793</v>
      </c>
      <c r="N16" s="39">
        <v>6494.535194</v>
      </c>
      <c r="O16" s="39">
        <v>15884</v>
      </c>
      <c r="P16" s="39">
        <v>106026.302893</v>
      </c>
      <c r="Q16" s="39">
        <v>16828</v>
      </c>
      <c r="R16" s="39">
        <v>81337.638968</v>
      </c>
      <c r="S16" s="39">
        <v>2583</v>
      </c>
      <c r="T16" s="39">
        <v>38500.079119</v>
      </c>
      <c r="U16" s="39">
        <v>2390</v>
      </c>
      <c r="V16" s="39">
        <v>16479.416569</v>
      </c>
      <c r="W16" s="37" t="s">
        <v>51</v>
      </c>
      <c r="X16" s="38"/>
      <c r="Y16" s="39">
        <v>1730</v>
      </c>
      <c r="Z16" s="39">
        <v>8751.9811</v>
      </c>
      <c r="AA16" s="39">
        <v>3328</v>
      </c>
      <c r="AB16" s="39">
        <v>61143.765727</v>
      </c>
      <c r="AC16" s="39">
        <v>3496</v>
      </c>
      <c r="AD16" s="39">
        <v>56592.794865</v>
      </c>
      <c r="AE16" s="39">
        <v>5263</v>
      </c>
      <c r="AF16" s="39">
        <v>20387.406768</v>
      </c>
      <c r="AG16" s="39">
        <v>2059</v>
      </c>
      <c r="AH16" s="39">
        <v>17403.780306</v>
      </c>
      <c r="AI16" s="39">
        <v>18</v>
      </c>
      <c r="AJ16" s="39">
        <v>48.141</v>
      </c>
      <c r="AK16" s="39">
        <v>31</v>
      </c>
      <c r="AL16" s="39">
        <v>199.519</v>
      </c>
      <c r="AM16" s="39">
        <v>7</v>
      </c>
      <c r="AN16" s="39">
        <v>17.55</v>
      </c>
      <c r="AO16" s="39">
        <v>286</v>
      </c>
      <c r="AP16" s="39">
        <v>3866.798658</v>
      </c>
      <c r="AQ16" s="39">
        <v>1271</v>
      </c>
      <c r="AR16" s="39">
        <v>6741.353</v>
      </c>
      <c r="AS16" s="39">
        <v>4429</v>
      </c>
      <c r="AT16" s="39">
        <v>19639.641035</v>
      </c>
    </row>
    <row r="17" spans="1:46" s="22" customFormat="1" ht="45" customHeight="1">
      <c r="A17" s="37" t="s">
        <v>52</v>
      </c>
      <c r="B17" s="38"/>
      <c r="C17" s="39">
        <v>483</v>
      </c>
      <c r="D17" s="39">
        <v>215983.81548</v>
      </c>
      <c r="E17" s="39">
        <v>10</v>
      </c>
      <c r="F17" s="39">
        <v>940.6</v>
      </c>
      <c r="G17" s="39">
        <v>1</v>
      </c>
      <c r="H17" s="39">
        <v>15</v>
      </c>
      <c r="I17" s="39">
        <v>284</v>
      </c>
      <c r="J17" s="39">
        <v>202857.70336</v>
      </c>
      <c r="K17" s="39">
        <v>10</v>
      </c>
      <c r="L17" s="39">
        <v>2258.77707</v>
      </c>
      <c r="M17" s="39">
        <v>0</v>
      </c>
      <c r="N17" s="39">
        <v>0</v>
      </c>
      <c r="O17" s="39">
        <v>29</v>
      </c>
      <c r="P17" s="39">
        <v>2287.46877</v>
      </c>
      <c r="Q17" s="39">
        <v>27</v>
      </c>
      <c r="R17" s="39">
        <v>918.19311</v>
      </c>
      <c r="S17" s="39">
        <v>5</v>
      </c>
      <c r="T17" s="39">
        <v>117.09</v>
      </c>
      <c r="U17" s="39">
        <v>1</v>
      </c>
      <c r="V17" s="39">
        <v>5</v>
      </c>
      <c r="W17" s="37" t="s">
        <v>52</v>
      </c>
      <c r="X17" s="38"/>
      <c r="Y17" s="39">
        <v>26</v>
      </c>
      <c r="Z17" s="39">
        <v>337.01</v>
      </c>
      <c r="AA17" s="39">
        <v>11</v>
      </c>
      <c r="AB17" s="39">
        <v>1382.57</v>
      </c>
      <c r="AC17" s="39">
        <v>5</v>
      </c>
      <c r="AD17" s="39">
        <v>39</v>
      </c>
      <c r="AE17" s="39">
        <v>50</v>
      </c>
      <c r="AF17" s="39">
        <v>4484.17317</v>
      </c>
      <c r="AG17" s="39">
        <v>0</v>
      </c>
      <c r="AH17" s="39">
        <v>0</v>
      </c>
      <c r="AI17" s="39">
        <v>0</v>
      </c>
      <c r="AJ17" s="39">
        <v>0</v>
      </c>
      <c r="AK17" s="39">
        <v>0</v>
      </c>
      <c r="AL17" s="39">
        <v>0</v>
      </c>
      <c r="AM17" s="39">
        <v>0</v>
      </c>
      <c r="AN17" s="39">
        <v>0</v>
      </c>
      <c r="AO17" s="39">
        <v>0</v>
      </c>
      <c r="AP17" s="39">
        <v>0</v>
      </c>
      <c r="AQ17" s="39">
        <v>13</v>
      </c>
      <c r="AR17" s="39">
        <v>137.1</v>
      </c>
      <c r="AS17" s="39">
        <v>11</v>
      </c>
      <c r="AT17" s="39">
        <v>204.13</v>
      </c>
    </row>
    <row r="18" spans="1:46" s="22" customFormat="1" ht="45" customHeight="1">
      <c r="A18" s="37" t="s">
        <v>284</v>
      </c>
      <c r="B18" s="38"/>
      <c r="C18" s="39">
        <v>443</v>
      </c>
      <c r="D18" s="39">
        <v>1102397.694404</v>
      </c>
      <c r="E18" s="39">
        <v>2</v>
      </c>
      <c r="F18" s="39">
        <v>51</v>
      </c>
      <c r="G18" s="39">
        <v>0</v>
      </c>
      <c r="H18" s="39">
        <v>0</v>
      </c>
      <c r="I18" s="39">
        <v>351</v>
      </c>
      <c r="J18" s="39">
        <v>1061736.75832</v>
      </c>
      <c r="K18" s="39">
        <v>4</v>
      </c>
      <c r="L18" s="39">
        <v>3250.82223</v>
      </c>
      <c r="M18" s="39">
        <v>0</v>
      </c>
      <c r="N18" s="39">
        <v>0</v>
      </c>
      <c r="O18" s="39">
        <v>6</v>
      </c>
      <c r="P18" s="39">
        <v>3049.85397</v>
      </c>
      <c r="Q18" s="39">
        <v>7</v>
      </c>
      <c r="R18" s="39">
        <v>2334.96852</v>
      </c>
      <c r="S18" s="39">
        <v>0</v>
      </c>
      <c r="T18" s="39">
        <v>0</v>
      </c>
      <c r="U18" s="39">
        <v>0</v>
      </c>
      <c r="V18" s="39">
        <v>0</v>
      </c>
      <c r="W18" s="37" t="s">
        <v>284</v>
      </c>
      <c r="X18" s="38"/>
      <c r="Y18" s="39">
        <v>23</v>
      </c>
      <c r="Z18" s="39">
        <v>4756.538394</v>
      </c>
      <c r="AA18" s="39">
        <v>0</v>
      </c>
      <c r="AB18" s="39">
        <v>0</v>
      </c>
      <c r="AC18" s="39">
        <v>0</v>
      </c>
      <c r="AD18" s="39">
        <v>0</v>
      </c>
      <c r="AE18" s="39">
        <v>43</v>
      </c>
      <c r="AF18" s="39">
        <v>26627.59605</v>
      </c>
      <c r="AG18" s="39">
        <v>0</v>
      </c>
      <c r="AH18" s="39">
        <v>0</v>
      </c>
      <c r="AI18" s="39">
        <v>0</v>
      </c>
      <c r="AJ18" s="39">
        <v>0</v>
      </c>
      <c r="AK18" s="39">
        <v>1</v>
      </c>
      <c r="AL18" s="39">
        <v>1</v>
      </c>
      <c r="AM18" s="39">
        <v>0</v>
      </c>
      <c r="AN18" s="39">
        <v>0</v>
      </c>
      <c r="AO18" s="39">
        <v>1</v>
      </c>
      <c r="AP18" s="39">
        <v>3</v>
      </c>
      <c r="AQ18" s="39">
        <v>1</v>
      </c>
      <c r="AR18" s="39">
        <v>303.2</v>
      </c>
      <c r="AS18" s="39">
        <v>4</v>
      </c>
      <c r="AT18" s="39">
        <v>282.95692</v>
      </c>
    </row>
    <row r="19" spans="1:46" s="22" customFormat="1" ht="45" customHeight="1">
      <c r="A19" s="37" t="s">
        <v>285</v>
      </c>
      <c r="B19" s="38"/>
      <c r="C19" s="39">
        <v>152</v>
      </c>
      <c r="D19" s="39">
        <v>68028.47132</v>
      </c>
      <c r="E19" s="39">
        <v>1</v>
      </c>
      <c r="F19" s="39">
        <v>276.24884</v>
      </c>
      <c r="G19" s="39">
        <v>0</v>
      </c>
      <c r="H19" s="39">
        <v>0</v>
      </c>
      <c r="I19" s="39">
        <v>118</v>
      </c>
      <c r="J19" s="39">
        <v>63946.04079</v>
      </c>
      <c r="K19" s="39">
        <v>1</v>
      </c>
      <c r="L19" s="39">
        <v>3.85</v>
      </c>
      <c r="M19" s="39">
        <v>0</v>
      </c>
      <c r="N19" s="39">
        <v>0</v>
      </c>
      <c r="O19" s="39">
        <v>1</v>
      </c>
      <c r="P19" s="39">
        <v>100</v>
      </c>
      <c r="Q19" s="39">
        <v>5</v>
      </c>
      <c r="R19" s="39">
        <v>58.9</v>
      </c>
      <c r="S19" s="39">
        <v>1</v>
      </c>
      <c r="T19" s="39">
        <v>716.66667</v>
      </c>
      <c r="U19" s="39">
        <v>0</v>
      </c>
      <c r="V19" s="39">
        <v>0</v>
      </c>
      <c r="W19" s="37" t="s">
        <v>285</v>
      </c>
      <c r="X19" s="38"/>
      <c r="Y19" s="39">
        <v>4</v>
      </c>
      <c r="Z19" s="39">
        <v>20.315</v>
      </c>
      <c r="AA19" s="39">
        <v>2</v>
      </c>
      <c r="AB19" s="39">
        <v>20.25</v>
      </c>
      <c r="AC19" s="39">
        <v>0</v>
      </c>
      <c r="AD19" s="39">
        <v>0</v>
      </c>
      <c r="AE19" s="39">
        <v>17</v>
      </c>
      <c r="AF19" s="39">
        <v>2881.67002</v>
      </c>
      <c r="AG19" s="39">
        <v>0</v>
      </c>
      <c r="AH19" s="39">
        <v>0</v>
      </c>
      <c r="AI19" s="39">
        <v>0</v>
      </c>
      <c r="AJ19" s="39">
        <v>0</v>
      </c>
      <c r="AK19" s="39">
        <v>0</v>
      </c>
      <c r="AL19" s="39">
        <v>0</v>
      </c>
      <c r="AM19" s="39">
        <v>0</v>
      </c>
      <c r="AN19" s="39">
        <v>0</v>
      </c>
      <c r="AO19" s="39">
        <v>0</v>
      </c>
      <c r="AP19" s="39">
        <v>0</v>
      </c>
      <c r="AQ19" s="39">
        <v>2</v>
      </c>
      <c r="AR19" s="39">
        <v>4.53</v>
      </c>
      <c r="AS19" s="39">
        <v>0</v>
      </c>
      <c r="AT19" s="39">
        <v>0</v>
      </c>
    </row>
    <row r="20" spans="1:46" s="22" customFormat="1" ht="45" customHeight="1">
      <c r="A20" s="37" t="s">
        <v>286</v>
      </c>
      <c r="B20" s="38"/>
      <c r="C20" s="39">
        <v>92</v>
      </c>
      <c r="D20" s="39">
        <v>105404.73168</v>
      </c>
      <c r="E20" s="39">
        <v>3</v>
      </c>
      <c r="F20" s="39">
        <v>927.74174</v>
      </c>
      <c r="G20" s="39">
        <v>0</v>
      </c>
      <c r="H20" s="39">
        <v>0</v>
      </c>
      <c r="I20" s="39">
        <v>77</v>
      </c>
      <c r="J20" s="39">
        <v>102495.04128</v>
      </c>
      <c r="K20" s="39">
        <v>3</v>
      </c>
      <c r="L20" s="39">
        <v>464.85859</v>
      </c>
      <c r="M20" s="39">
        <v>0</v>
      </c>
      <c r="N20" s="39">
        <v>0</v>
      </c>
      <c r="O20" s="39">
        <v>0</v>
      </c>
      <c r="P20" s="39">
        <v>0</v>
      </c>
      <c r="Q20" s="39">
        <v>0</v>
      </c>
      <c r="R20" s="39">
        <v>0</v>
      </c>
      <c r="S20" s="39">
        <v>1</v>
      </c>
      <c r="T20" s="39">
        <v>300</v>
      </c>
      <c r="U20" s="39">
        <v>0</v>
      </c>
      <c r="V20" s="39">
        <v>0</v>
      </c>
      <c r="W20" s="37" t="s">
        <v>286</v>
      </c>
      <c r="X20" s="38"/>
      <c r="Y20" s="39">
        <v>1</v>
      </c>
      <c r="Z20" s="39">
        <v>10</v>
      </c>
      <c r="AA20" s="39">
        <v>0</v>
      </c>
      <c r="AB20" s="39">
        <v>0</v>
      </c>
      <c r="AC20" s="39">
        <v>0</v>
      </c>
      <c r="AD20" s="39">
        <v>0</v>
      </c>
      <c r="AE20" s="39">
        <v>6</v>
      </c>
      <c r="AF20" s="39">
        <v>1196.09007</v>
      </c>
      <c r="AG20" s="39">
        <v>0</v>
      </c>
      <c r="AH20" s="39">
        <v>0</v>
      </c>
      <c r="AI20" s="39">
        <v>0</v>
      </c>
      <c r="AJ20" s="39">
        <v>0</v>
      </c>
      <c r="AK20" s="39">
        <v>0</v>
      </c>
      <c r="AL20" s="39">
        <v>0</v>
      </c>
      <c r="AM20" s="39">
        <v>0</v>
      </c>
      <c r="AN20" s="39">
        <v>0</v>
      </c>
      <c r="AO20" s="39">
        <v>0</v>
      </c>
      <c r="AP20" s="39">
        <v>0</v>
      </c>
      <c r="AQ20" s="39">
        <v>0</v>
      </c>
      <c r="AR20" s="39">
        <v>0</v>
      </c>
      <c r="AS20" s="39">
        <v>1</v>
      </c>
      <c r="AT20" s="39">
        <v>11</v>
      </c>
    </row>
    <row r="21" spans="1:46" s="22" customFormat="1" ht="45" customHeight="1">
      <c r="A21" s="37" t="s">
        <v>53</v>
      </c>
      <c r="B21" s="38"/>
      <c r="C21" s="39">
        <v>59</v>
      </c>
      <c r="D21" s="39">
        <v>2627.26343</v>
      </c>
      <c r="E21" s="39">
        <v>32</v>
      </c>
      <c r="F21" s="39">
        <v>1788.32343</v>
      </c>
      <c r="G21" s="39">
        <v>0</v>
      </c>
      <c r="H21" s="39">
        <v>0</v>
      </c>
      <c r="I21" s="39">
        <v>20</v>
      </c>
      <c r="J21" s="39">
        <v>776.73</v>
      </c>
      <c r="K21" s="39">
        <v>1</v>
      </c>
      <c r="L21" s="39">
        <v>10.5</v>
      </c>
      <c r="M21" s="39">
        <v>0</v>
      </c>
      <c r="N21" s="39">
        <v>0</v>
      </c>
      <c r="O21" s="39">
        <v>1</v>
      </c>
      <c r="P21" s="39">
        <v>5.25</v>
      </c>
      <c r="Q21" s="39">
        <v>1</v>
      </c>
      <c r="R21" s="39">
        <v>0.66</v>
      </c>
      <c r="S21" s="39">
        <v>1</v>
      </c>
      <c r="T21" s="39">
        <v>30</v>
      </c>
      <c r="U21" s="39">
        <v>0</v>
      </c>
      <c r="V21" s="39">
        <v>0</v>
      </c>
      <c r="W21" s="37" t="s">
        <v>53</v>
      </c>
      <c r="X21" s="38"/>
      <c r="Y21" s="39">
        <v>0</v>
      </c>
      <c r="Z21" s="39">
        <v>0</v>
      </c>
      <c r="AA21" s="39">
        <v>1</v>
      </c>
      <c r="AB21" s="39">
        <v>10</v>
      </c>
      <c r="AC21" s="39">
        <v>0</v>
      </c>
      <c r="AD21" s="39">
        <v>0</v>
      </c>
      <c r="AE21" s="39">
        <v>2</v>
      </c>
      <c r="AF21" s="39">
        <v>5.8</v>
      </c>
      <c r="AG21" s="39">
        <v>0</v>
      </c>
      <c r="AH21" s="39">
        <v>0</v>
      </c>
      <c r="AI21" s="39">
        <v>0</v>
      </c>
      <c r="AJ21" s="39">
        <v>0</v>
      </c>
      <c r="AK21" s="39">
        <v>0</v>
      </c>
      <c r="AL21" s="39">
        <v>0</v>
      </c>
      <c r="AM21" s="39">
        <v>0</v>
      </c>
      <c r="AN21" s="39">
        <v>0</v>
      </c>
      <c r="AO21" s="39">
        <v>0</v>
      </c>
      <c r="AP21" s="39">
        <v>0</v>
      </c>
      <c r="AQ21" s="39">
        <v>0</v>
      </c>
      <c r="AR21" s="39">
        <v>0</v>
      </c>
      <c r="AS21" s="39">
        <v>0</v>
      </c>
      <c r="AT21" s="39">
        <v>0</v>
      </c>
    </row>
    <row r="22" spans="1:46" s="22" customFormat="1" ht="45" customHeight="1">
      <c r="A22" s="37" t="s">
        <v>271</v>
      </c>
      <c r="B22" s="38"/>
      <c r="C22" s="39">
        <v>29</v>
      </c>
      <c r="D22" s="39">
        <v>4027.3</v>
      </c>
      <c r="E22" s="39">
        <v>1</v>
      </c>
      <c r="F22" s="39">
        <v>5</v>
      </c>
      <c r="G22" s="39">
        <v>0</v>
      </c>
      <c r="H22" s="39">
        <v>0</v>
      </c>
      <c r="I22" s="39">
        <v>7</v>
      </c>
      <c r="J22" s="39">
        <v>927.8</v>
      </c>
      <c r="K22" s="39">
        <v>0</v>
      </c>
      <c r="L22" s="39">
        <v>0</v>
      </c>
      <c r="M22" s="39">
        <v>0</v>
      </c>
      <c r="N22" s="39">
        <v>0</v>
      </c>
      <c r="O22" s="39">
        <v>8</v>
      </c>
      <c r="P22" s="39">
        <v>3009.5</v>
      </c>
      <c r="Q22" s="39">
        <v>2</v>
      </c>
      <c r="R22" s="39">
        <v>10</v>
      </c>
      <c r="S22" s="39">
        <v>11</v>
      </c>
      <c r="T22" s="39">
        <v>75</v>
      </c>
      <c r="U22" s="39">
        <v>0</v>
      </c>
      <c r="V22" s="39">
        <v>0</v>
      </c>
      <c r="W22" s="37" t="s">
        <v>271</v>
      </c>
      <c r="X22" s="38"/>
      <c r="Y22" s="39">
        <v>0</v>
      </c>
      <c r="Z22" s="39">
        <v>0</v>
      </c>
      <c r="AA22" s="39">
        <v>0</v>
      </c>
      <c r="AB22" s="39">
        <v>0</v>
      </c>
      <c r="AC22" s="39">
        <v>0</v>
      </c>
      <c r="AD22" s="39">
        <v>0</v>
      </c>
      <c r="AE22" s="39">
        <v>0</v>
      </c>
      <c r="AF22" s="39">
        <v>0</v>
      </c>
      <c r="AG22" s="39">
        <v>0</v>
      </c>
      <c r="AH22" s="39">
        <v>0</v>
      </c>
      <c r="AI22" s="39">
        <v>0</v>
      </c>
      <c r="AJ22" s="39">
        <v>0</v>
      </c>
      <c r="AK22" s="39">
        <v>0</v>
      </c>
      <c r="AL22" s="39">
        <v>0</v>
      </c>
      <c r="AM22" s="39">
        <v>0</v>
      </c>
      <c r="AN22" s="39">
        <v>0</v>
      </c>
      <c r="AO22" s="39">
        <v>0</v>
      </c>
      <c r="AP22" s="39">
        <v>0</v>
      </c>
      <c r="AQ22" s="39">
        <v>0</v>
      </c>
      <c r="AR22" s="39">
        <v>0</v>
      </c>
      <c r="AS22" s="39">
        <v>0</v>
      </c>
      <c r="AT22" s="39">
        <v>0</v>
      </c>
    </row>
    <row r="23" spans="1:46" s="22" customFormat="1" ht="45" customHeight="1">
      <c r="A23" s="37" t="s">
        <v>272</v>
      </c>
      <c r="B23" s="38"/>
      <c r="C23" s="39">
        <v>23</v>
      </c>
      <c r="D23" s="39">
        <v>8864.87754</v>
      </c>
      <c r="E23" s="39">
        <v>0</v>
      </c>
      <c r="F23" s="39">
        <v>0</v>
      </c>
      <c r="G23" s="39">
        <v>0</v>
      </c>
      <c r="H23" s="39">
        <v>0</v>
      </c>
      <c r="I23" s="39">
        <v>4</v>
      </c>
      <c r="J23" s="39">
        <v>1251.26124</v>
      </c>
      <c r="K23" s="39">
        <v>0</v>
      </c>
      <c r="L23" s="39">
        <v>0</v>
      </c>
      <c r="M23" s="39">
        <v>1</v>
      </c>
      <c r="N23" s="39">
        <v>5</v>
      </c>
      <c r="O23" s="39">
        <v>3</v>
      </c>
      <c r="P23" s="39">
        <v>1084.9863</v>
      </c>
      <c r="Q23" s="39">
        <v>2</v>
      </c>
      <c r="R23" s="39">
        <v>35</v>
      </c>
      <c r="S23" s="39">
        <v>11</v>
      </c>
      <c r="T23" s="39">
        <v>6309.43</v>
      </c>
      <c r="U23" s="39">
        <v>0</v>
      </c>
      <c r="V23" s="39">
        <v>0</v>
      </c>
      <c r="W23" s="37" t="s">
        <v>272</v>
      </c>
      <c r="X23" s="38"/>
      <c r="Y23" s="39">
        <v>0</v>
      </c>
      <c r="Z23" s="39">
        <v>0</v>
      </c>
      <c r="AA23" s="39">
        <v>0</v>
      </c>
      <c r="AB23" s="39">
        <v>0</v>
      </c>
      <c r="AC23" s="39">
        <v>0</v>
      </c>
      <c r="AD23" s="39">
        <v>0</v>
      </c>
      <c r="AE23" s="39">
        <v>1</v>
      </c>
      <c r="AF23" s="39">
        <v>159.2</v>
      </c>
      <c r="AG23" s="39">
        <v>0</v>
      </c>
      <c r="AH23" s="39">
        <v>0</v>
      </c>
      <c r="AI23" s="39">
        <v>0</v>
      </c>
      <c r="AJ23" s="39">
        <v>0</v>
      </c>
      <c r="AK23" s="39">
        <v>0</v>
      </c>
      <c r="AL23" s="39">
        <v>0</v>
      </c>
      <c r="AM23" s="39">
        <v>0</v>
      </c>
      <c r="AN23" s="39">
        <v>0</v>
      </c>
      <c r="AO23" s="39">
        <v>0</v>
      </c>
      <c r="AP23" s="39">
        <v>0</v>
      </c>
      <c r="AQ23" s="39">
        <v>1</v>
      </c>
      <c r="AR23" s="39">
        <v>20</v>
      </c>
      <c r="AS23" s="39">
        <v>0</v>
      </c>
      <c r="AT23" s="39">
        <v>0</v>
      </c>
    </row>
    <row r="24" spans="1:46" s="42" customFormat="1" ht="20.25" customHeight="1">
      <c r="A24" s="40" t="s">
        <v>37</v>
      </c>
      <c r="B24" s="40"/>
      <c r="C24" s="40"/>
      <c r="D24" s="40"/>
      <c r="E24" s="40"/>
      <c r="F24" s="40" t="s">
        <v>38</v>
      </c>
      <c r="G24" s="40"/>
      <c r="H24" s="40"/>
      <c r="I24" s="40"/>
      <c r="J24" s="41" t="s">
        <v>39</v>
      </c>
      <c r="K24" s="41"/>
      <c r="L24" s="40"/>
      <c r="M24" s="41"/>
      <c r="N24" s="41" t="s">
        <v>40</v>
      </c>
      <c r="O24" s="40"/>
      <c r="P24" s="40"/>
      <c r="Q24" s="41"/>
      <c r="R24" s="41" t="s">
        <v>40</v>
      </c>
      <c r="S24" s="40"/>
      <c r="T24" s="40"/>
      <c r="U24" s="40"/>
      <c r="V24" s="26" t="str">
        <f>'2491-00-01'!V34</f>
        <v>中華民國105年07月01日編製</v>
      </c>
      <c r="W24" s="40" t="s">
        <v>37</v>
      </c>
      <c r="X24" s="40"/>
      <c r="Y24" s="40"/>
      <c r="Z24" s="40"/>
      <c r="AA24" s="40"/>
      <c r="AB24" s="40" t="s">
        <v>38</v>
      </c>
      <c r="AC24" s="40"/>
      <c r="AD24" s="40"/>
      <c r="AE24" s="40"/>
      <c r="AF24" s="41" t="s">
        <v>39</v>
      </c>
      <c r="AG24" s="41"/>
      <c r="AH24" s="40"/>
      <c r="AI24" s="41"/>
      <c r="AJ24" s="41"/>
      <c r="AK24" s="41" t="s">
        <v>40</v>
      </c>
      <c r="AL24" s="40"/>
      <c r="AM24" s="41"/>
      <c r="AN24" s="41"/>
      <c r="AO24" s="41" t="s">
        <v>40</v>
      </c>
      <c r="AP24" s="40"/>
      <c r="AQ24" s="40"/>
      <c r="AR24" s="40"/>
      <c r="AS24" s="40"/>
      <c r="AT24" s="26" t="str">
        <f>'2491-00-01'!V34</f>
        <v>中華民國105年07月01日編製</v>
      </c>
    </row>
    <row r="25" spans="1:46" s="42" customFormat="1" ht="19.5" customHeight="1">
      <c r="A25" s="43"/>
      <c r="B25" s="43"/>
      <c r="C25" s="43"/>
      <c r="D25" s="43"/>
      <c r="E25" s="43"/>
      <c r="F25" s="43"/>
      <c r="G25" s="43"/>
      <c r="H25" s="43"/>
      <c r="I25" s="43"/>
      <c r="J25" s="43" t="s">
        <v>41</v>
      </c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4" t="s">
        <v>42</v>
      </c>
      <c r="W25" s="43"/>
      <c r="X25" s="43"/>
      <c r="Y25" s="43"/>
      <c r="Z25" s="43"/>
      <c r="AA25" s="43"/>
      <c r="AB25" s="43"/>
      <c r="AC25" s="43"/>
      <c r="AD25" s="43"/>
      <c r="AE25" s="43"/>
      <c r="AF25" s="43" t="s">
        <v>41</v>
      </c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4" t="s">
        <v>293</v>
      </c>
    </row>
    <row r="26" spans="1:46" s="140" customFormat="1" ht="19.5" customHeight="1">
      <c r="A26" s="142" t="s">
        <v>43</v>
      </c>
      <c r="B26" s="143" t="s">
        <v>283</v>
      </c>
      <c r="C26" s="143"/>
      <c r="D26" s="143"/>
      <c r="E26" s="143"/>
      <c r="F26" s="143"/>
      <c r="G26" s="143"/>
      <c r="H26" s="143"/>
      <c r="I26" s="143"/>
      <c r="J26" s="143"/>
      <c r="K26" s="143"/>
      <c r="L26" s="143"/>
      <c r="M26" s="143"/>
      <c r="N26" s="143"/>
      <c r="O26" s="143"/>
      <c r="P26" s="143"/>
      <c r="Q26" s="143"/>
      <c r="R26" s="143"/>
      <c r="S26" s="143"/>
      <c r="T26" s="143"/>
      <c r="U26" s="143"/>
      <c r="V26" s="143"/>
      <c r="W26" s="142" t="s">
        <v>43</v>
      </c>
      <c r="X26" s="143" t="s">
        <v>283</v>
      </c>
      <c r="Y26" s="143"/>
      <c r="Z26" s="143"/>
      <c r="AA26" s="143"/>
      <c r="AB26" s="143"/>
      <c r="AC26" s="143"/>
      <c r="AD26" s="143"/>
      <c r="AE26" s="143"/>
      <c r="AF26" s="143"/>
      <c r="AG26" s="143"/>
      <c r="AH26" s="143"/>
      <c r="AI26" s="143"/>
      <c r="AJ26" s="143"/>
      <c r="AK26" s="143"/>
      <c r="AL26" s="143"/>
      <c r="AM26" s="143"/>
      <c r="AN26" s="143"/>
      <c r="AO26" s="143"/>
      <c r="AP26" s="143"/>
      <c r="AQ26" s="143"/>
      <c r="AR26" s="143"/>
      <c r="AS26" s="143"/>
      <c r="AT26" s="143"/>
    </row>
    <row r="27" spans="1:46" s="140" customFormat="1" ht="19.5" customHeight="1">
      <c r="A27" s="142" t="s">
        <v>44</v>
      </c>
      <c r="B27" s="144" t="s">
        <v>258</v>
      </c>
      <c r="C27" s="144"/>
      <c r="D27" s="144"/>
      <c r="E27" s="144"/>
      <c r="F27" s="143"/>
      <c r="G27" s="143"/>
      <c r="H27" s="143"/>
      <c r="I27" s="143"/>
      <c r="J27" s="143"/>
      <c r="K27" s="143"/>
      <c r="L27" s="143"/>
      <c r="M27" s="143"/>
      <c r="N27" s="143"/>
      <c r="O27" s="143"/>
      <c r="P27" s="143"/>
      <c r="Q27" s="143"/>
      <c r="R27" s="143"/>
      <c r="S27" s="143"/>
      <c r="T27" s="143"/>
      <c r="U27" s="143"/>
      <c r="V27" s="143"/>
      <c r="W27" s="142" t="s">
        <v>44</v>
      </c>
      <c r="X27" s="145" t="s">
        <v>258</v>
      </c>
      <c r="Y27" s="144"/>
      <c r="Z27" s="144"/>
      <c r="AA27" s="144"/>
      <c r="AB27" s="143"/>
      <c r="AC27" s="143"/>
      <c r="AD27" s="143"/>
      <c r="AE27" s="143"/>
      <c r="AF27" s="143"/>
      <c r="AG27" s="143"/>
      <c r="AH27" s="143"/>
      <c r="AI27" s="143"/>
      <c r="AJ27" s="143"/>
      <c r="AK27" s="143"/>
      <c r="AL27" s="143"/>
      <c r="AM27" s="143"/>
      <c r="AN27" s="143"/>
      <c r="AO27" s="143"/>
      <c r="AP27" s="143"/>
      <c r="AQ27" s="143"/>
      <c r="AR27" s="143"/>
      <c r="AS27" s="143"/>
      <c r="AT27" s="143"/>
    </row>
    <row r="28" spans="1:46" s="140" customFormat="1" ht="15.75">
      <c r="A28" s="146"/>
      <c r="B28" s="144" t="s">
        <v>288</v>
      </c>
      <c r="C28" s="146"/>
      <c r="D28" s="146"/>
      <c r="E28" s="146"/>
      <c r="F28" s="146"/>
      <c r="G28" s="146"/>
      <c r="H28" s="146"/>
      <c r="I28" s="146"/>
      <c r="J28" s="146"/>
      <c r="K28" s="146"/>
      <c r="L28" s="146"/>
      <c r="M28" s="146"/>
      <c r="N28" s="146"/>
      <c r="O28" s="146"/>
      <c r="P28" s="146"/>
      <c r="Q28" s="146"/>
      <c r="R28" s="146"/>
      <c r="S28" s="146"/>
      <c r="T28" s="146"/>
      <c r="U28" s="146"/>
      <c r="V28" s="146"/>
      <c r="W28" s="146"/>
      <c r="X28" s="144" t="s">
        <v>288</v>
      </c>
      <c r="Y28" s="146"/>
      <c r="Z28" s="146"/>
      <c r="AA28" s="146"/>
      <c r="AB28" s="146"/>
      <c r="AC28" s="146"/>
      <c r="AD28" s="146"/>
      <c r="AE28" s="146"/>
      <c r="AF28" s="146"/>
      <c r="AG28" s="146"/>
      <c r="AH28" s="146"/>
      <c r="AI28" s="146"/>
      <c r="AJ28" s="146"/>
      <c r="AK28" s="146"/>
      <c r="AL28" s="146"/>
      <c r="AM28" s="146"/>
      <c r="AN28" s="146"/>
      <c r="AO28" s="146"/>
      <c r="AP28" s="146"/>
      <c r="AQ28" s="146"/>
      <c r="AR28" s="146"/>
      <c r="AS28" s="146"/>
      <c r="AT28" s="146"/>
    </row>
    <row r="29" spans="1:46" s="140" customFormat="1" ht="15.75">
      <c r="A29" s="146"/>
      <c r="B29" s="144" t="s">
        <v>289</v>
      </c>
      <c r="C29" s="146"/>
      <c r="D29" s="146"/>
      <c r="E29" s="146"/>
      <c r="F29" s="146"/>
      <c r="G29" s="146"/>
      <c r="H29" s="146"/>
      <c r="I29" s="146"/>
      <c r="J29" s="146"/>
      <c r="K29" s="146"/>
      <c r="L29" s="146"/>
      <c r="M29" s="146"/>
      <c r="N29" s="146"/>
      <c r="O29" s="146"/>
      <c r="P29" s="146"/>
      <c r="Q29" s="146"/>
      <c r="R29" s="146"/>
      <c r="S29" s="146"/>
      <c r="T29" s="146"/>
      <c r="U29" s="146"/>
      <c r="V29" s="146"/>
      <c r="W29" s="146"/>
      <c r="X29" s="144" t="s">
        <v>289</v>
      </c>
      <c r="Y29" s="146"/>
      <c r="Z29" s="146"/>
      <c r="AA29" s="146"/>
      <c r="AB29" s="146"/>
      <c r="AC29" s="146"/>
      <c r="AD29" s="146"/>
      <c r="AE29" s="146"/>
      <c r="AF29" s="146"/>
      <c r="AG29" s="146"/>
      <c r="AH29" s="146"/>
      <c r="AI29" s="146"/>
      <c r="AJ29" s="146"/>
      <c r="AK29" s="146"/>
      <c r="AL29" s="146"/>
      <c r="AM29" s="146"/>
      <c r="AN29" s="146"/>
      <c r="AO29" s="146"/>
      <c r="AP29" s="146"/>
      <c r="AQ29" s="146"/>
      <c r="AR29" s="146"/>
      <c r="AS29" s="146"/>
      <c r="AT29" s="146"/>
    </row>
    <row r="30" spans="1:46" ht="15.75">
      <c r="A30" s="241" t="s">
        <v>54</v>
      </c>
      <c r="B30" s="241"/>
      <c r="C30" s="241"/>
      <c r="D30" s="241"/>
      <c r="E30" s="241"/>
      <c r="F30" s="241"/>
      <c r="G30" s="241"/>
      <c r="H30" s="241"/>
      <c r="I30" s="241"/>
      <c r="J30" s="241"/>
      <c r="K30" s="241"/>
      <c r="L30" s="241"/>
      <c r="M30" s="241"/>
      <c r="N30" s="241"/>
      <c r="O30" s="241"/>
      <c r="P30" s="241"/>
      <c r="Q30" s="241"/>
      <c r="R30" s="241"/>
      <c r="S30" s="241"/>
      <c r="T30" s="241"/>
      <c r="U30" s="241"/>
      <c r="V30" s="241"/>
      <c r="W30" s="241" t="s">
        <v>55</v>
      </c>
      <c r="X30" s="241"/>
      <c r="Y30" s="241"/>
      <c r="Z30" s="241"/>
      <c r="AA30" s="241"/>
      <c r="AB30" s="241"/>
      <c r="AC30" s="241"/>
      <c r="AD30" s="241"/>
      <c r="AE30" s="241"/>
      <c r="AF30" s="241"/>
      <c r="AG30" s="241"/>
      <c r="AH30" s="241"/>
      <c r="AI30" s="241"/>
      <c r="AJ30" s="241"/>
      <c r="AK30" s="241"/>
      <c r="AL30" s="241"/>
      <c r="AM30" s="241"/>
      <c r="AN30" s="241"/>
      <c r="AO30" s="241"/>
      <c r="AP30" s="241"/>
      <c r="AQ30" s="241"/>
      <c r="AR30" s="241"/>
      <c r="AS30" s="241"/>
      <c r="AT30" s="241"/>
    </row>
  </sheetData>
  <sheetProtection/>
  <mergeCells count="38">
    <mergeCell ref="AM7:AN7"/>
    <mergeCell ref="AO7:AP7"/>
    <mergeCell ref="AK6:AL7"/>
    <mergeCell ref="AM6:AN6"/>
    <mergeCell ref="A30:V30"/>
    <mergeCell ref="W30:AT30"/>
    <mergeCell ref="AO6:AP6"/>
    <mergeCell ref="AQ6:AR7"/>
    <mergeCell ref="AS6:AT7"/>
    <mergeCell ref="M7:N7"/>
    <mergeCell ref="AE7:AF7"/>
    <mergeCell ref="AI7:AJ7"/>
    <mergeCell ref="Y6:Z7"/>
    <mergeCell ref="AA6:AB7"/>
    <mergeCell ref="AC6:AD7"/>
    <mergeCell ref="AE6:AF6"/>
    <mergeCell ref="AG6:AH7"/>
    <mergeCell ref="AI6:AJ6"/>
    <mergeCell ref="M6:N6"/>
    <mergeCell ref="O6:P7"/>
    <mergeCell ref="Q6:R7"/>
    <mergeCell ref="S6:T7"/>
    <mergeCell ref="U6:V7"/>
    <mergeCell ref="W6:X8"/>
    <mergeCell ref="A6:B8"/>
    <mergeCell ref="C6:D7"/>
    <mergeCell ref="E6:F7"/>
    <mergeCell ref="G6:H7"/>
    <mergeCell ref="I6:J7"/>
    <mergeCell ref="K6:L7"/>
    <mergeCell ref="H5:M5"/>
    <mergeCell ref="U1:V1"/>
    <mergeCell ref="AS1:AT1"/>
    <mergeCell ref="U2:V2"/>
    <mergeCell ref="AS2:AT2"/>
    <mergeCell ref="A3:V4"/>
    <mergeCell ref="W3:AT4"/>
    <mergeCell ref="AC5:AN5"/>
  </mergeCells>
  <printOptions horizontalCentered="1"/>
  <pageMargins left="0.59" right="0.39" top="0.98" bottom="0.39" header="0" footer="0"/>
  <pageSetup fitToHeight="2" fitToWidth="2" horizontalDpi="600" verticalDpi="600" orientation="landscape" paperSize="8" scale="74" r:id="rId1"/>
  <colBreaks count="1" manualBreakCount="1">
    <brk id="22" max="23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X62"/>
  <sheetViews>
    <sheetView view="pageBreakPreview" zoomScaleSheetLayoutView="100" zoomScalePageLayoutView="0" workbookViewId="0" topLeftCell="A1">
      <selection activeCell="A9" sqref="A9:B56"/>
    </sheetView>
  </sheetViews>
  <sheetFormatPr defaultColWidth="9.00390625" defaultRowHeight="16.5"/>
  <cols>
    <col min="1" max="1" width="9.75390625" style="46" customWidth="1"/>
    <col min="2" max="2" width="26.625" style="46" customWidth="1"/>
    <col min="3" max="3" width="8.375" style="46" bestFit="1" customWidth="1"/>
    <col min="4" max="4" width="9.625" style="46" bestFit="1" customWidth="1"/>
    <col min="5" max="5" width="7.50390625" style="46" bestFit="1" customWidth="1"/>
    <col min="6" max="6" width="8.25390625" style="46" bestFit="1" customWidth="1"/>
    <col min="7" max="10" width="8.375" style="46" bestFit="1" customWidth="1"/>
    <col min="11" max="11" width="7.50390625" style="46" bestFit="1" customWidth="1"/>
    <col min="12" max="12" width="8.75390625" style="46" customWidth="1"/>
    <col min="13" max="13" width="7.50390625" style="46" bestFit="1" customWidth="1"/>
    <col min="14" max="14" width="8.375" style="46" bestFit="1" customWidth="1"/>
    <col min="15" max="15" width="6.875" style="46" customWidth="1"/>
    <col min="16" max="16" width="8.375" style="46" bestFit="1" customWidth="1"/>
    <col min="17" max="17" width="6.875" style="46" customWidth="1"/>
    <col min="18" max="18" width="9.50390625" style="46" bestFit="1" customWidth="1"/>
    <col min="19" max="19" width="7.50390625" style="46" bestFit="1" customWidth="1"/>
    <col min="20" max="20" width="8.375" style="46" bestFit="1" customWidth="1"/>
    <col min="21" max="21" width="7.50390625" style="46" bestFit="1" customWidth="1"/>
    <col min="22" max="22" width="9.00390625" style="46" bestFit="1" customWidth="1"/>
    <col min="23" max="23" width="6.875" style="46" customWidth="1"/>
    <col min="24" max="24" width="9.75390625" style="46" customWidth="1"/>
    <col min="25" max="16384" width="9.00390625" style="46" customWidth="1"/>
  </cols>
  <sheetData>
    <row r="1" spans="1:24" ht="16.5" customHeight="1">
      <c r="A1" s="45" t="s">
        <v>0</v>
      </c>
      <c r="D1" s="264"/>
      <c r="E1" s="264"/>
      <c r="F1" s="264"/>
      <c r="G1" s="264"/>
      <c r="H1" s="264"/>
      <c r="U1" s="265" t="s">
        <v>1</v>
      </c>
      <c r="V1" s="255"/>
      <c r="W1" s="254" t="s">
        <v>2</v>
      </c>
      <c r="X1" s="255"/>
    </row>
    <row r="2" spans="1:24" ht="16.5" customHeight="1">
      <c r="A2" s="47" t="s">
        <v>3</v>
      </c>
      <c r="B2" s="48" t="s">
        <v>56</v>
      </c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6"/>
      <c r="Q2" s="256"/>
      <c r="R2" s="256"/>
      <c r="S2" s="256"/>
      <c r="T2" s="257"/>
      <c r="U2" s="258" t="s">
        <v>57</v>
      </c>
      <c r="V2" s="259"/>
      <c r="W2" s="260" t="s">
        <v>58</v>
      </c>
      <c r="X2" s="261"/>
    </row>
    <row r="3" spans="1:24" s="49" customFormat="1" ht="19.5" customHeight="1">
      <c r="A3" s="268" t="s">
        <v>236</v>
      </c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  <c r="S3" s="268"/>
      <c r="T3" s="268"/>
      <c r="U3" s="268"/>
      <c r="V3" s="268"/>
      <c r="W3" s="268"/>
      <c r="X3" s="268"/>
    </row>
    <row r="4" spans="1:24" ht="19.5" customHeight="1">
      <c r="A4" s="269"/>
      <c r="B4" s="269"/>
      <c r="C4" s="269"/>
      <c r="D4" s="269"/>
      <c r="E4" s="269"/>
      <c r="F4" s="269"/>
      <c r="G4" s="269"/>
      <c r="H4" s="269"/>
      <c r="I4" s="269"/>
      <c r="J4" s="269"/>
      <c r="K4" s="269"/>
      <c r="L4" s="269"/>
      <c r="M4" s="269"/>
      <c r="N4" s="269"/>
      <c r="O4" s="269"/>
      <c r="P4" s="269"/>
      <c r="Q4" s="269"/>
      <c r="R4" s="269"/>
      <c r="S4" s="269"/>
      <c r="T4" s="269"/>
      <c r="U4" s="269"/>
      <c r="V4" s="269"/>
      <c r="W4" s="269"/>
      <c r="X4" s="269"/>
    </row>
    <row r="5" spans="5:24" s="50" customFormat="1" ht="19.5" customHeight="1">
      <c r="E5" s="270" t="str">
        <f>'2491-00-01'!H5</f>
        <v>中華民國105年06月底</v>
      </c>
      <c r="F5" s="270"/>
      <c r="G5" s="270"/>
      <c r="H5" s="270"/>
      <c r="I5" s="270"/>
      <c r="J5" s="270"/>
      <c r="K5" s="270"/>
      <c r="L5" s="270"/>
      <c r="M5" s="270"/>
      <c r="N5" s="270"/>
      <c r="O5" s="270"/>
      <c r="P5" s="270"/>
      <c r="Q5" s="270"/>
      <c r="U5" s="271" t="s">
        <v>7</v>
      </c>
      <c r="V5" s="271"/>
      <c r="W5" s="271"/>
      <c r="X5" s="271"/>
    </row>
    <row r="6" spans="1:24" s="51" customFormat="1" ht="13.5" customHeight="1">
      <c r="A6" s="272" t="s">
        <v>59</v>
      </c>
      <c r="B6" s="273"/>
      <c r="C6" s="278" t="s">
        <v>60</v>
      </c>
      <c r="D6" s="279"/>
      <c r="E6" s="282" t="s">
        <v>61</v>
      </c>
      <c r="F6" s="283"/>
      <c r="G6" s="262" t="s">
        <v>62</v>
      </c>
      <c r="H6" s="263"/>
      <c r="I6" s="262" t="s">
        <v>63</v>
      </c>
      <c r="J6" s="263"/>
      <c r="K6" s="262" t="s">
        <v>64</v>
      </c>
      <c r="L6" s="263"/>
      <c r="M6" s="262" t="s">
        <v>65</v>
      </c>
      <c r="N6" s="263"/>
      <c r="O6" s="262" t="s">
        <v>66</v>
      </c>
      <c r="P6" s="263"/>
      <c r="Q6" s="262" t="s">
        <v>67</v>
      </c>
      <c r="R6" s="263"/>
      <c r="S6" s="262" t="s">
        <v>68</v>
      </c>
      <c r="T6" s="263"/>
      <c r="U6" s="262" t="s">
        <v>69</v>
      </c>
      <c r="V6" s="263"/>
      <c r="W6" s="287" t="s">
        <v>70</v>
      </c>
      <c r="X6" s="288"/>
    </row>
    <row r="7" spans="1:24" s="51" customFormat="1" ht="14.25" customHeight="1">
      <c r="A7" s="274"/>
      <c r="B7" s="275"/>
      <c r="C7" s="280"/>
      <c r="D7" s="281"/>
      <c r="E7" s="284"/>
      <c r="F7" s="285"/>
      <c r="G7" s="266" t="s">
        <v>115</v>
      </c>
      <c r="H7" s="267"/>
      <c r="I7" s="266" t="s">
        <v>116</v>
      </c>
      <c r="J7" s="267"/>
      <c r="K7" s="266" t="s">
        <v>117</v>
      </c>
      <c r="L7" s="267"/>
      <c r="M7" s="266" t="s">
        <v>118</v>
      </c>
      <c r="N7" s="267"/>
      <c r="O7" s="266" t="s">
        <v>119</v>
      </c>
      <c r="P7" s="267"/>
      <c r="Q7" s="266" t="s">
        <v>120</v>
      </c>
      <c r="R7" s="267"/>
      <c r="S7" s="266" t="s">
        <v>121</v>
      </c>
      <c r="T7" s="267"/>
      <c r="U7" s="266" t="s">
        <v>122</v>
      </c>
      <c r="V7" s="267"/>
      <c r="W7" s="289"/>
      <c r="X7" s="290"/>
    </row>
    <row r="8" spans="1:24" s="51" customFormat="1" ht="17.25" customHeight="1">
      <c r="A8" s="276"/>
      <c r="B8" s="277"/>
      <c r="C8" s="52" t="s">
        <v>123</v>
      </c>
      <c r="D8" s="53" t="s">
        <v>124</v>
      </c>
      <c r="E8" s="54" t="s">
        <v>123</v>
      </c>
      <c r="F8" s="54" t="s">
        <v>124</v>
      </c>
      <c r="G8" s="54" t="s">
        <v>123</v>
      </c>
      <c r="H8" s="54" t="s">
        <v>124</v>
      </c>
      <c r="I8" s="54" t="s">
        <v>123</v>
      </c>
      <c r="J8" s="54" t="s">
        <v>124</v>
      </c>
      <c r="K8" s="54" t="s">
        <v>123</v>
      </c>
      <c r="L8" s="54" t="s">
        <v>124</v>
      </c>
      <c r="M8" s="54" t="s">
        <v>123</v>
      </c>
      <c r="N8" s="54" t="s">
        <v>124</v>
      </c>
      <c r="O8" s="54" t="s">
        <v>123</v>
      </c>
      <c r="P8" s="54" t="s">
        <v>124</v>
      </c>
      <c r="Q8" s="54" t="s">
        <v>123</v>
      </c>
      <c r="R8" s="54" t="s">
        <v>124</v>
      </c>
      <c r="S8" s="54" t="s">
        <v>123</v>
      </c>
      <c r="T8" s="54" t="s">
        <v>124</v>
      </c>
      <c r="U8" s="54" t="s">
        <v>123</v>
      </c>
      <c r="V8" s="54" t="s">
        <v>124</v>
      </c>
      <c r="W8" s="54" t="s">
        <v>123</v>
      </c>
      <c r="X8" s="55" t="s">
        <v>124</v>
      </c>
    </row>
    <row r="9" spans="1:24" s="51" customFormat="1" ht="12.75" customHeight="1">
      <c r="A9" s="56" t="s">
        <v>34</v>
      </c>
      <c r="B9" s="57"/>
      <c r="C9" s="58">
        <v>666298</v>
      </c>
      <c r="D9" s="58">
        <v>22395331.759166</v>
      </c>
      <c r="E9" s="58">
        <v>104343</v>
      </c>
      <c r="F9" s="58">
        <v>41129.169476</v>
      </c>
      <c r="G9" s="58">
        <v>261096</v>
      </c>
      <c r="H9" s="58">
        <v>444861.351362</v>
      </c>
      <c r="I9" s="58">
        <v>150637</v>
      </c>
      <c r="J9" s="58">
        <v>827885.776141</v>
      </c>
      <c r="K9" s="58">
        <v>69915</v>
      </c>
      <c r="L9" s="58">
        <v>822942.618891</v>
      </c>
      <c r="M9" s="58">
        <v>36164</v>
      </c>
      <c r="N9" s="58">
        <v>863433.961837</v>
      </c>
      <c r="O9" s="58">
        <v>8160</v>
      </c>
      <c r="P9" s="58">
        <v>264021.884661</v>
      </c>
      <c r="Q9" s="58">
        <v>3970</v>
      </c>
      <c r="R9" s="58">
        <v>169332.874099</v>
      </c>
      <c r="S9" s="58">
        <v>14102</v>
      </c>
      <c r="T9" s="58">
        <v>910275.381456</v>
      </c>
      <c r="U9" s="58">
        <v>13721</v>
      </c>
      <c r="V9" s="58">
        <v>2690169.322911</v>
      </c>
      <c r="W9" s="58">
        <v>4190</v>
      </c>
      <c r="X9" s="58">
        <v>15361279.418332</v>
      </c>
    </row>
    <row r="10" spans="1:24" s="51" customFormat="1" ht="12.75" customHeight="1">
      <c r="A10" s="56" t="s">
        <v>71</v>
      </c>
      <c r="B10" s="57"/>
      <c r="C10" s="58">
        <v>14070</v>
      </c>
      <c r="D10" s="58">
        <v>553366.771757</v>
      </c>
      <c r="E10" s="58">
        <v>2244</v>
      </c>
      <c r="F10" s="58">
        <v>827.101703</v>
      </c>
      <c r="G10" s="58">
        <v>4963</v>
      </c>
      <c r="H10" s="58">
        <v>8936.688604</v>
      </c>
      <c r="I10" s="58">
        <v>2805</v>
      </c>
      <c r="J10" s="58">
        <v>15714.605377</v>
      </c>
      <c r="K10" s="58">
        <v>2022</v>
      </c>
      <c r="L10" s="58">
        <v>23894.322679</v>
      </c>
      <c r="M10" s="58">
        <v>915</v>
      </c>
      <c r="N10" s="58">
        <v>21740.50488</v>
      </c>
      <c r="O10" s="58">
        <v>195</v>
      </c>
      <c r="P10" s="58">
        <v>6300.18018</v>
      </c>
      <c r="Q10" s="58">
        <v>82</v>
      </c>
      <c r="R10" s="58">
        <v>3515.06086</v>
      </c>
      <c r="S10" s="58">
        <v>362</v>
      </c>
      <c r="T10" s="58">
        <v>23353.42288</v>
      </c>
      <c r="U10" s="58">
        <v>364</v>
      </c>
      <c r="V10" s="58">
        <v>73820.855054</v>
      </c>
      <c r="W10" s="58">
        <v>118</v>
      </c>
      <c r="X10" s="58">
        <v>375264.02954</v>
      </c>
    </row>
    <row r="11" spans="1:24" s="51" customFormat="1" ht="12.75" customHeight="1">
      <c r="A11" s="56" t="s">
        <v>72</v>
      </c>
      <c r="B11" s="57"/>
      <c r="C11" s="58">
        <v>3981</v>
      </c>
      <c r="D11" s="58">
        <v>254504.934261</v>
      </c>
      <c r="E11" s="58">
        <v>276</v>
      </c>
      <c r="F11" s="58">
        <v>104.64397</v>
      </c>
      <c r="G11" s="58">
        <v>1274</v>
      </c>
      <c r="H11" s="58">
        <v>2643.060183</v>
      </c>
      <c r="I11" s="58">
        <v>845</v>
      </c>
      <c r="J11" s="58">
        <v>4702.549288</v>
      </c>
      <c r="K11" s="58">
        <v>701</v>
      </c>
      <c r="L11" s="58">
        <v>8377.855</v>
      </c>
      <c r="M11" s="58">
        <v>454</v>
      </c>
      <c r="N11" s="58">
        <v>10884.146</v>
      </c>
      <c r="O11" s="58">
        <v>84</v>
      </c>
      <c r="P11" s="58">
        <v>2696.84</v>
      </c>
      <c r="Q11" s="58">
        <v>46</v>
      </c>
      <c r="R11" s="58">
        <v>1970</v>
      </c>
      <c r="S11" s="58">
        <v>151</v>
      </c>
      <c r="T11" s="58">
        <v>9433.85538</v>
      </c>
      <c r="U11" s="58">
        <v>119</v>
      </c>
      <c r="V11" s="58">
        <v>19133.96695</v>
      </c>
      <c r="W11" s="58">
        <v>31</v>
      </c>
      <c r="X11" s="58">
        <v>194558.01749</v>
      </c>
    </row>
    <row r="12" spans="1:24" s="51" customFormat="1" ht="12.75" customHeight="1">
      <c r="A12" s="56" t="s">
        <v>73</v>
      </c>
      <c r="B12" s="57"/>
      <c r="C12" s="58">
        <v>187751</v>
      </c>
      <c r="D12" s="58">
        <v>8009076.503318</v>
      </c>
      <c r="E12" s="58">
        <v>19830</v>
      </c>
      <c r="F12" s="58">
        <v>8226.774622</v>
      </c>
      <c r="G12" s="58">
        <v>68755</v>
      </c>
      <c r="H12" s="58">
        <v>118531.558397</v>
      </c>
      <c r="I12" s="58">
        <v>48444</v>
      </c>
      <c r="J12" s="58">
        <v>265876.134241</v>
      </c>
      <c r="K12" s="58">
        <v>22790</v>
      </c>
      <c r="L12" s="58">
        <v>272466.36152</v>
      </c>
      <c r="M12" s="58">
        <v>11343</v>
      </c>
      <c r="N12" s="58">
        <v>269187.089979</v>
      </c>
      <c r="O12" s="58">
        <v>2724</v>
      </c>
      <c r="P12" s="58">
        <v>89069.716191</v>
      </c>
      <c r="Q12" s="58">
        <v>1360</v>
      </c>
      <c r="R12" s="58">
        <v>58516.912131</v>
      </c>
      <c r="S12" s="58">
        <v>5289</v>
      </c>
      <c r="T12" s="58">
        <v>348215.334326</v>
      </c>
      <c r="U12" s="58">
        <v>5371</v>
      </c>
      <c r="V12" s="58">
        <v>1101604.428006</v>
      </c>
      <c r="W12" s="58">
        <v>1845</v>
      </c>
      <c r="X12" s="58">
        <v>5477382.193905</v>
      </c>
    </row>
    <row r="13" spans="1:24" s="51" customFormat="1" ht="12.75" customHeight="1">
      <c r="A13" s="56" t="s">
        <v>74</v>
      </c>
      <c r="B13" s="57"/>
      <c r="C13" s="58">
        <v>16217</v>
      </c>
      <c r="D13" s="58">
        <v>438237.428082</v>
      </c>
      <c r="E13" s="58">
        <v>2532</v>
      </c>
      <c r="F13" s="58">
        <v>992.277587</v>
      </c>
      <c r="G13" s="58">
        <v>6042</v>
      </c>
      <c r="H13" s="58">
        <v>10207.874748</v>
      </c>
      <c r="I13" s="58">
        <v>3636</v>
      </c>
      <c r="J13" s="58">
        <v>20198.536969</v>
      </c>
      <c r="K13" s="58">
        <v>1854</v>
      </c>
      <c r="L13" s="58">
        <v>22161.489402</v>
      </c>
      <c r="M13" s="58">
        <v>922</v>
      </c>
      <c r="N13" s="58">
        <v>22056.21804</v>
      </c>
      <c r="O13" s="58">
        <v>217</v>
      </c>
      <c r="P13" s="58">
        <v>7070.805565</v>
      </c>
      <c r="Q13" s="58">
        <v>103</v>
      </c>
      <c r="R13" s="58">
        <v>4456.20018</v>
      </c>
      <c r="S13" s="58">
        <v>430</v>
      </c>
      <c r="T13" s="58">
        <v>28759.593885</v>
      </c>
      <c r="U13" s="58">
        <v>365</v>
      </c>
      <c r="V13" s="58">
        <v>74350.524356</v>
      </c>
      <c r="W13" s="58">
        <v>116</v>
      </c>
      <c r="X13" s="58">
        <v>247983.90735</v>
      </c>
    </row>
    <row r="14" spans="1:24" s="51" customFormat="1" ht="12.75" customHeight="1">
      <c r="A14" s="56" t="s">
        <v>75</v>
      </c>
      <c r="B14" s="57"/>
      <c r="C14" s="58">
        <v>1091</v>
      </c>
      <c r="D14" s="58">
        <v>45022.183364</v>
      </c>
      <c r="E14" s="58">
        <v>144</v>
      </c>
      <c r="F14" s="58">
        <v>56.448</v>
      </c>
      <c r="G14" s="58">
        <v>398</v>
      </c>
      <c r="H14" s="58">
        <v>762.453196</v>
      </c>
      <c r="I14" s="58">
        <v>236</v>
      </c>
      <c r="J14" s="58">
        <v>1334.042568</v>
      </c>
      <c r="K14" s="58">
        <v>111</v>
      </c>
      <c r="L14" s="58">
        <v>1350.75014</v>
      </c>
      <c r="M14" s="58">
        <v>63</v>
      </c>
      <c r="N14" s="58">
        <v>1486.9</v>
      </c>
      <c r="O14" s="58">
        <v>22</v>
      </c>
      <c r="P14" s="58">
        <v>725.43033</v>
      </c>
      <c r="Q14" s="58">
        <v>11</v>
      </c>
      <c r="R14" s="58">
        <v>470.02</v>
      </c>
      <c r="S14" s="58">
        <v>44</v>
      </c>
      <c r="T14" s="58">
        <v>2999.18189</v>
      </c>
      <c r="U14" s="58">
        <v>39</v>
      </c>
      <c r="V14" s="58">
        <v>8062.76915</v>
      </c>
      <c r="W14" s="58">
        <v>23</v>
      </c>
      <c r="X14" s="58">
        <v>27774.18809</v>
      </c>
    </row>
    <row r="15" spans="1:24" s="51" customFormat="1" ht="12.75" customHeight="1">
      <c r="A15" s="56" t="s">
        <v>76</v>
      </c>
      <c r="B15" s="57"/>
      <c r="C15" s="58">
        <v>34</v>
      </c>
      <c r="D15" s="58">
        <v>60589.14473</v>
      </c>
      <c r="E15" s="58">
        <v>0</v>
      </c>
      <c r="F15" s="58">
        <v>0</v>
      </c>
      <c r="G15" s="58">
        <v>4</v>
      </c>
      <c r="H15" s="58">
        <v>8.2</v>
      </c>
      <c r="I15" s="58">
        <v>8</v>
      </c>
      <c r="J15" s="58">
        <v>52</v>
      </c>
      <c r="K15" s="58">
        <v>5</v>
      </c>
      <c r="L15" s="58">
        <v>63.5</v>
      </c>
      <c r="M15" s="58">
        <v>3</v>
      </c>
      <c r="N15" s="58">
        <v>62</v>
      </c>
      <c r="O15" s="58">
        <v>0</v>
      </c>
      <c r="P15" s="58">
        <v>0</v>
      </c>
      <c r="Q15" s="58">
        <v>2</v>
      </c>
      <c r="R15" s="58">
        <v>88</v>
      </c>
      <c r="S15" s="58">
        <v>4</v>
      </c>
      <c r="T15" s="58">
        <v>264.25</v>
      </c>
      <c r="U15" s="58">
        <v>2</v>
      </c>
      <c r="V15" s="58">
        <v>215</v>
      </c>
      <c r="W15" s="58">
        <v>6</v>
      </c>
      <c r="X15" s="58">
        <v>59836.19473</v>
      </c>
    </row>
    <row r="16" spans="1:24" s="51" customFormat="1" ht="12.75" customHeight="1">
      <c r="A16" s="56" t="s">
        <v>77</v>
      </c>
      <c r="B16" s="57"/>
      <c r="C16" s="58">
        <v>11841</v>
      </c>
      <c r="D16" s="58">
        <v>451135.584149</v>
      </c>
      <c r="E16" s="58">
        <v>733</v>
      </c>
      <c r="F16" s="58">
        <v>300.386457</v>
      </c>
      <c r="G16" s="58">
        <v>3631</v>
      </c>
      <c r="H16" s="58">
        <v>6350.85288</v>
      </c>
      <c r="I16" s="58">
        <v>3948</v>
      </c>
      <c r="J16" s="58">
        <v>21553.320239</v>
      </c>
      <c r="K16" s="58">
        <v>1533</v>
      </c>
      <c r="L16" s="58">
        <v>18803.39202</v>
      </c>
      <c r="M16" s="58">
        <v>944</v>
      </c>
      <c r="N16" s="58">
        <v>22670.272453</v>
      </c>
      <c r="O16" s="58">
        <v>161</v>
      </c>
      <c r="P16" s="58">
        <v>5344.2114</v>
      </c>
      <c r="Q16" s="58">
        <v>98</v>
      </c>
      <c r="R16" s="58">
        <v>4223.7397</v>
      </c>
      <c r="S16" s="58">
        <v>360</v>
      </c>
      <c r="T16" s="58">
        <v>23828.97908</v>
      </c>
      <c r="U16" s="58">
        <v>320</v>
      </c>
      <c r="V16" s="58">
        <v>63202.28883</v>
      </c>
      <c r="W16" s="58">
        <v>113</v>
      </c>
      <c r="X16" s="58">
        <v>284858.14109</v>
      </c>
    </row>
    <row r="17" spans="1:24" s="51" customFormat="1" ht="12.75" customHeight="1">
      <c r="A17" s="56" t="s">
        <v>78</v>
      </c>
      <c r="B17" s="57"/>
      <c r="C17" s="58">
        <v>5106</v>
      </c>
      <c r="D17" s="58">
        <v>87556.407363</v>
      </c>
      <c r="E17" s="58">
        <v>851</v>
      </c>
      <c r="F17" s="58">
        <v>345.68012</v>
      </c>
      <c r="G17" s="58">
        <v>2001</v>
      </c>
      <c r="H17" s="58">
        <v>3271.410573</v>
      </c>
      <c r="I17" s="58">
        <v>1219</v>
      </c>
      <c r="J17" s="58">
        <v>6644.60112</v>
      </c>
      <c r="K17" s="58">
        <v>538</v>
      </c>
      <c r="L17" s="58">
        <v>6370.63304</v>
      </c>
      <c r="M17" s="58">
        <v>227</v>
      </c>
      <c r="N17" s="58">
        <v>5365.8125</v>
      </c>
      <c r="O17" s="58">
        <v>55</v>
      </c>
      <c r="P17" s="58">
        <v>1810.017</v>
      </c>
      <c r="Q17" s="58">
        <v>22</v>
      </c>
      <c r="R17" s="58">
        <v>897.52</v>
      </c>
      <c r="S17" s="58">
        <v>94</v>
      </c>
      <c r="T17" s="58">
        <v>6146.266</v>
      </c>
      <c r="U17" s="58">
        <v>73</v>
      </c>
      <c r="V17" s="58">
        <v>14328.83069</v>
      </c>
      <c r="W17" s="58">
        <v>26</v>
      </c>
      <c r="X17" s="58">
        <v>42375.63632</v>
      </c>
    </row>
    <row r="18" spans="1:24" s="51" customFormat="1" ht="12.75" customHeight="1">
      <c r="A18" s="56" t="s">
        <v>79</v>
      </c>
      <c r="B18" s="57"/>
      <c r="C18" s="58">
        <v>2024</v>
      </c>
      <c r="D18" s="58">
        <v>23422.277251</v>
      </c>
      <c r="E18" s="58">
        <v>230</v>
      </c>
      <c r="F18" s="58">
        <v>90.775333</v>
      </c>
      <c r="G18" s="58">
        <v>683</v>
      </c>
      <c r="H18" s="58">
        <v>1148.721</v>
      </c>
      <c r="I18" s="58">
        <v>623</v>
      </c>
      <c r="J18" s="58">
        <v>3393.26</v>
      </c>
      <c r="K18" s="58">
        <v>225</v>
      </c>
      <c r="L18" s="58">
        <v>2721.251818</v>
      </c>
      <c r="M18" s="58">
        <v>145</v>
      </c>
      <c r="N18" s="58">
        <v>3406.202</v>
      </c>
      <c r="O18" s="58">
        <v>19</v>
      </c>
      <c r="P18" s="58">
        <v>632.468</v>
      </c>
      <c r="Q18" s="58">
        <v>9</v>
      </c>
      <c r="R18" s="58">
        <v>368.2</v>
      </c>
      <c r="S18" s="58">
        <v>53</v>
      </c>
      <c r="T18" s="58">
        <v>3344.8362</v>
      </c>
      <c r="U18" s="58">
        <v>34</v>
      </c>
      <c r="V18" s="58">
        <v>6235.54007</v>
      </c>
      <c r="W18" s="58">
        <v>3</v>
      </c>
      <c r="X18" s="58">
        <v>2081.02283</v>
      </c>
    </row>
    <row r="19" spans="1:24" s="51" customFormat="1" ht="12.75" customHeight="1">
      <c r="A19" s="56" t="s">
        <v>80</v>
      </c>
      <c r="B19" s="57"/>
      <c r="C19" s="58">
        <v>3839</v>
      </c>
      <c r="D19" s="58">
        <v>48765.657898</v>
      </c>
      <c r="E19" s="58">
        <v>355</v>
      </c>
      <c r="F19" s="58">
        <v>153.258879</v>
      </c>
      <c r="G19" s="58">
        <v>1272</v>
      </c>
      <c r="H19" s="58">
        <v>2300.751461</v>
      </c>
      <c r="I19" s="58">
        <v>1180</v>
      </c>
      <c r="J19" s="58">
        <v>6476.582888</v>
      </c>
      <c r="K19" s="58">
        <v>549</v>
      </c>
      <c r="L19" s="58">
        <v>6557.1801</v>
      </c>
      <c r="M19" s="58">
        <v>250</v>
      </c>
      <c r="N19" s="58">
        <v>5941.0205</v>
      </c>
      <c r="O19" s="58">
        <v>44</v>
      </c>
      <c r="P19" s="58">
        <v>1437.138</v>
      </c>
      <c r="Q19" s="58">
        <v>29</v>
      </c>
      <c r="R19" s="58">
        <v>1237.518</v>
      </c>
      <c r="S19" s="58">
        <v>88</v>
      </c>
      <c r="T19" s="58">
        <v>5705.79813</v>
      </c>
      <c r="U19" s="58">
        <v>64</v>
      </c>
      <c r="V19" s="58">
        <v>10704.65011</v>
      </c>
      <c r="W19" s="58">
        <v>8</v>
      </c>
      <c r="X19" s="58">
        <v>8251.75983</v>
      </c>
    </row>
    <row r="20" spans="1:24" s="51" customFormat="1" ht="12.75" customHeight="1">
      <c r="A20" s="56" t="s">
        <v>81</v>
      </c>
      <c r="B20" s="57"/>
      <c r="C20" s="58">
        <v>3578</v>
      </c>
      <c r="D20" s="58">
        <v>63961.171278</v>
      </c>
      <c r="E20" s="58">
        <v>319</v>
      </c>
      <c r="F20" s="58">
        <v>136.486723</v>
      </c>
      <c r="G20" s="58">
        <v>1448</v>
      </c>
      <c r="H20" s="58">
        <v>2546.604351</v>
      </c>
      <c r="I20" s="58">
        <v>878</v>
      </c>
      <c r="J20" s="58">
        <v>4859.0682</v>
      </c>
      <c r="K20" s="58">
        <v>467</v>
      </c>
      <c r="L20" s="58">
        <v>5657.29496</v>
      </c>
      <c r="M20" s="58">
        <v>194</v>
      </c>
      <c r="N20" s="58">
        <v>4630.71528</v>
      </c>
      <c r="O20" s="58">
        <v>49</v>
      </c>
      <c r="P20" s="58">
        <v>1599.244999</v>
      </c>
      <c r="Q20" s="58">
        <v>23</v>
      </c>
      <c r="R20" s="58">
        <v>994.1</v>
      </c>
      <c r="S20" s="58">
        <v>97</v>
      </c>
      <c r="T20" s="58">
        <v>6327.58256</v>
      </c>
      <c r="U20" s="58">
        <v>91</v>
      </c>
      <c r="V20" s="58">
        <v>19952.79739</v>
      </c>
      <c r="W20" s="58">
        <v>12</v>
      </c>
      <c r="X20" s="58">
        <v>17257.276815</v>
      </c>
    </row>
    <row r="21" spans="1:24" s="51" customFormat="1" ht="12.75" customHeight="1">
      <c r="A21" s="56" t="s">
        <v>82</v>
      </c>
      <c r="B21" s="57"/>
      <c r="C21" s="58">
        <v>10196</v>
      </c>
      <c r="D21" s="58">
        <v>107606.311193</v>
      </c>
      <c r="E21" s="58">
        <v>1405</v>
      </c>
      <c r="F21" s="58">
        <v>587.248826</v>
      </c>
      <c r="G21" s="58">
        <v>4894</v>
      </c>
      <c r="H21" s="58">
        <v>8026.571578</v>
      </c>
      <c r="I21" s="58">
        <v>2212</v>
      </c>
      <c r="J21" s="58">
        <v>12082.020907</v>
      </c>
      <c r="K21" s="58">
        <v>909</v>
      </c>
      <c r="L21" s="58">
        <v>10659.924922</v>
      </c>
      <c r="M21" s="58">
        <v>373</v>
      </c>
      <c r="N21" s="58">
        <v>8713.813386</v>
      </c>
      <c r="O21" s="58">
        <v>78</v>
      </c>
      <c r="P21" s="58">
        <v>2566.72142</v>
      </c>
      <c r="Q21" s="58">
        <v>37</v>
      </c>
      <c r="R21" s="58">
        <v>1580.52</v>
      </c>
      <c r="S21" s="58">
        <v>144</v>
      </c>
      <c r="T21" s="58">
        <v>9566.83374</v>
      </c>
      <c r="U21" s="58">
        <v>115</v>
      </c>
      <c r="V21" s="58">
        <v>23369.88713</v>
      </c>
      <c r="W21" s="58">
        <v>29</v>
      </c>
      <c r="X21" s="58">
        <v>30452.769284</v>
      </c>
    </row>
    <row r="22" spans="1:24" s="51" customFormat="1" ht="12.75" customHeight="1">
      <c r="A22" s="56" t="s">
        <v>83</v>
      </c>
      <c r="B22" s="57"/>
      <c r="C22" s="58">
        <v>368</v>
      </c>
      <c r="D22" s="58">
        <v>24514.22896</v>
      </c>
      <c r="E22" s="58">
        <v>30</v>
      </c>
      <c r="F22" s="58">
        <v>10.66216</v>
      </c>
      <c r="G22" s="58">
        <v>105</v>
      </c>
      <c r="H22" s="58">
        <v>177.98</v>
      </c>
      <c r="I22" s="58">
        <v>83</v>
      </c>
      <c r="J22" s="58">
        <v>478.4</v>
      </c>
      <c r="K22" s="58">
        <v>54</v>
      </c>
      <c r="L22" s="58">
        <v>629.5</v>
      </c>
      <c r="M22" s="58">
        <v>42</v>
      </c>
      <c r="N22" s="58">
        <v>1003.38745</v>
      </c>
      <c r="O22" s="58">
        <v>9</v>
      </c>
      <c r="P22" s="58">
        <v>293.48</v>
      </c>
      <c r="Q22" s="58">
        <v>9</v>
      </c>
      <c r="R22" s="58">
        <v>395.36</v>
      </c>
      <c r="S22" s="58">
        <v>20</v>
      </c>
      <c r="T22" s="58">
        <v>1305.43242</v>
      </c>
      <c r="U22" s="58">
        <v>10</v>
      </c>
      <c r="V22" s="58">
        <v>1950.0092</v>
      </c>
      <c r="W22" s="58">
        <v>6</v>
      </c>
      <c r="X22" s="58">
        <v>18270.01773</v>
      </c>
    </row>
    <row r="23" spans="1:24" s="51" customFormat="1" ht="12.75" customHeight="1">
      <c r="A23" s="56" t="s">
        <v>84</v>
      </c>
      <c r="B23" s="57"/>
      <c r="C23" s="58">
        <v>8263</v>
      </c>
      <c r="D23" s="58">
        <v>636206.843888</v>
      </c>
      <c r="E23" s="58">
        <v>648</v>
      </c>
      <c r="F23" s="58">
        <v>276.834915</v>
      </c>
      <c r="G23" s="58">
        <v>2684</v>
      </c>
      <c r="H23" s="58">
        <v>4631.193231</v>
      </c>
      <c r="I23" s="58">
        <v>2312</v>
      </c>
      <c r="J23" s="58">
        <v>12827.365362</v>
      </c>
      <c r="K23" s="58">
        <v>1098</v>
      </c>
      <c r="L23" s="58">
        <v>13169.811562</v>
      </c>
      <c r="M23" s="58">
        <v>533</v>
      </c>
      <c r="N23" s="58">
        <v>12637.74015</v>
      </c>
      <c r="O23" s="58">
        <v>130</v>
      </c>
      <c r="P23" s="58">
        <v>4277.34032</v>
      </c>
      <c r="Q23" s="58">
        <v>74</v>
      </c>
      <c r="R23" s="58">
        <v>3220.47913</v>
      </c>
      <c r="S23" s="58">
        <v>300</v>
      </c>
      <c r="T23" s="58">
        <v>19838.46368</v>
      </c>
      <c r="U23" s="58">
        <v>354</v>
      </c>
      <c r="V23" s="58">
        <v>71219.44545</v>
      </c>
      <c r="W23" s="58">
        <v>130</v>
      </c>
      <c r="X23" s="58">
        <v>494108.170088</v>
      </c>
    </row>
    <row r="24" spans="1:24" s="51" customFormat="1" ht="12.75" customHeight="1">
      <c r="A24" s="56" t="s">
        <v>85</v>
      </c>
      <c r="B24" s="57"/>
      <c r="C24" s="58">
        <v>6086</v>
      </c>
      <c r="D24" s="58">
        <v>205586.8103</v>
      </c>
      <c r="E24" s="58">
        <v>791</v>
      </c>
      <c r="F24" s="58">
        <v>301.370792</v>
      </c>
      <c r="G24" s="58">
        <v>2021</v>
      </c>
      <c r="H24" s="58">
        <v>3407.949588</v>
      </c>
      <c r="I24" s="58">
        <v>1522</v>
      </c>
      <c r="J24" s="58">
        <v>8369.61926</v>
      </c>
      <c r="K24" s="58">
        <v>745</v>
      </c>
      <c r="L24" s="58">
        <v>8793.49561</v>
      </c>
      <c r="M24" s="58">
        <v>366</v>
      </c>
      <c r="N24" s="58">
        <v>8685.10636</v>
      </c>
      <c r="O24" s="58">
        <v>106</v>
      </c>
      <c r="P24" s="58">
        <v>3483.3364</v>
      </c>
      <c r="Q24" s="58">
        <v>60</v>
      </c>
      <c r="R24" s="58">
        <v>2583.03303</v>
      </c>
      <c r="S24" s="58">
        <v>210</v>
      </c>
      <c r="T24" s="58">
        <v>13727.10883</v>
      </c>
      <c r="U24" s="58">
        <v>216</v>
      </c>
      <c r="V24" s="58">
        <v>46886.01009</v>
      </c>
      <c r="W24" s="58">
        <v>49</v>
      </c>
      <c r="X24" s="58">
        <v>109349.78034</v>
      </c>
    </row>
    <row r="25" spans="1:24" s="51" customFormat="1" ht="12.75" customHeight="1">
      <c r="A25" s="56" t="s">
        <v>310</v>
      </c>
      <c r="B25" s="57"/>
      <c r="C25" s="58">
        <v>162</v>
      </c>
      <c r="D25" s="58">
        <v>36549.35839</v>
      </c>
      <c r="E25" s="58">
        <v>8</v>
      </c>
      <c r="F25" s="58">
        <v>2.4</v>
      </c>
      <c r="G25" s="58">
        <v>23</v>
      </c>
      <c r="H25" s="58">
        <v>46</v>
      </c>
      <c r="I25" s="58">
        <v>17</v>
      </c>
      <c r="J25" s="58">
        <v>94.5</v>
      </c>
      <c r="K25" s="58">
        <v>18</v>
      </c>
      <c r="L25" s="58">
        <v>230.5</v>
      </c>
      <c r="M25" s="58">
        <v>7</v>
      </c>
      <c r="N25" s="58">
        <v>169.9</v>
      </c>
      <c r="O25" s="58">
        <v>6</v>
      </c>
      <c r="P25" s="58">
        <v>194.71</v>
      </c>
      <c r="Q25" s="58">
        <v>5</v>
      </c>
      <c r="R25" s="58">
        <v>223.62</v>
      </c>
      <c r="S25" s="58">
        <v>18</v>
      </c>
      <c r="T25" s="58">
        <v>1244.69336</v>
      </c>
      <c r="U25" s="58">
        <v>37</v>
      </c>
      <c r="V25" s="58">
        <v>7786.15003</v>
      </c>
      <c r="W25" s="58">
        <v>23</v>
      </c>
      <c r="X25" s="58">
        <v>26556.885</v>
      </c>
    </row>
    <row r="26" spans="1:24" s="51" customFormat="1" ht="12.75" customHeight="1">
      <c r="A26" s="56" t="s">
        <v>86</v>
      </c>
      <c r="B26" s="57"/>
      <c r="C26" s="58">
        <v>2059</v>
      </c>
      <c r="D26" s="58">
        <v>94722.586539</v>
      </c>
      <c r="E26" s="58">
        <v>166</v>
      </c>
      <c r="F26" s="58">
        <v>73.081001</v>
      </c>
      <c r="G26" s="58">
        <v>703</v>
      </c>
      <c r="H26" s="58">
        <v>1266.503768</v>
      </c>
      <c r="I26" s="58">
        <v>575</v>
      </c>
      <c r="J26" s="58">
        <v>3160.562</v>
      </c>
      <c r="K26" s="58">
        <v>276</v>
      </c>
      <c r="L26" s="58">
        <v>3370.614</v>
      </c>
      <c r="M26" s="58">
        <v>127</v>
      </c>
      <c r="N26" s="58">
        <v>3068.22</v>
      </c>
      <c r="O26" s="58">
        <v>39</v>
      </c>
      <c r="P26" s="58">
        <v>1314.63876</v>
      </c>
      <c r="Q26" s="58">
        <v>20</v>
      </c>
      <c r="R26" s="58">
        <v>878.296</v>
      </c>
      <c r="S26" s="58">
        <v>83</v>
      </c>
      <c r="T26" s="58">
        <v>5301.44288</v>
      </c>
      <c r="U26" s="58">
        <v>50</v>
      </c>
      <c r="V26" s="58">
        <v>10902.99547</v>
      </c>
      <c r="W26" s="58">
        <v>20</v>
      </c>
      <c r="X26" s="58">
        <v>65386.23266</v>
      </c>
    </row>
    <row r="27" spans="1:24" s="51" customFormat="1" ht="12.75" customHeight="1">
      <c r="A27" s="56" t="s">
        <v>87</v>
      </c>
      <c r="B27" s="57"/>
      <c r="C27" s="58">
        <v>9193</v>
      </c>
      <c r="D27" s="58">
        <v>266987.315764</v>
      </c>
      <c r="E27" s="58">
        <v>802</v>
      </c>
      <c r="F27" s="58">
        <v>352.521185</v>
      </c>
      <c r="G27" s="58">
        <v>3400</v>
      </c>
      <c r="H27" s="58">
        <v>5868.974859</v>
      </c>
      <c r="I27" s="58">
        <v>2516</v>
      </c>
      <c r="J27" s="58">
        <v>13786.95907</v>
      </c>
      <c r="K27" s="58">
        <v>1145</v>
      </c>
      <c r="L27" s="58">
        <v>13905.32487</v>
      </c>
      <c r="M27" s="58">
        <v>549</v>
      </c>
      <c r="N27" s="58">
        <v>12987.66858</v>
      </c>
      <c r="O27" s="58">
        <v>140</v>
      </c>
      <c r="P27" s="58">
        <v>4558.442</v>
      </c>
      <c r="Q27" s="58">
        <v>63</v>
      </c>
      <c r="R27" s="58">
        <v>2729.24697</v>
      </c>
      <c r="S27" s="58">
        <v>255</v>
      </c>
      <c r="T27" s="58">
        <v>16703.77444</v>
      </c>
      <c r="U27" s="58">
        <v>236</v>
      </c>
      <c r="V27" s="58">
        <v>46792.2567</v>
      </c>
      <c r="W27" s="58">
        <v>87</v>
      </c>
      <c r="X27" s="58">
        <v>149302.14709</v>
      </c>
    </row>
    <row r="28" spans="1:24" s="51" customFormat="1" ht="12.75" customHeight="1">
      <c r="A28" s="56" t="s">
        <v>88</v>
      </c>
      <c r="B28" s="57"/>
      <c r="C28" s="58">
        <v>3146</v>
      </c>
      <c r="D28" s="58">
        <v>127050.513547</v>
      </c>
      <c r="E28" s="58">
        <v>341</v>
      </c>
      <c r="F28" s="58">
        <v>141.713776</v>
      </c>
      <c r="G28" s="58">
        <v>1070</v>
      </c>
      <c r="H28" s="58">
        <v>1916.168388</v>
      </c>
      <c r="I28" s="58">
        <v>678</v>
      </c>
      <c r="J28" s="58">
        <v>3802.33178</v>
      </c>
      <c r="K28" s="58">
        <v>445</v>
      </c>
      <c r="L28" s="58">
        <v>5352.044</v>
      </c>
      <c r="M28" s="58">
        <v>234</v>
      </c>
      <c r="N28" s="58">
        <v>5645.276</v>
      </c>
      <c r="O28" s="58">
        <v>66</v>
      </c>
      <c r="P28" s="58">
        <v>2154.642</v>
      </c>
      <c r="Q28" s="58">
        <v>41</v>
      </c>
      <c r="R28" s="58">
        <v>1743.082863</v>
      </c>
      <c r="S28" s="58">
        <v>123</v>
      </c>
      <c r="T28" s="58">
        <v>8056.64916</v>
      </c>
      <c r="U28" s="58">
        <v>118</v>
      </c>
      <c r="V28" s="58">
        <v>24395.63467</v>
      </c>
      <c r="W28" s="58">
        <v>30</v>
      </c>
      <c r="X28" s="58">
        <v>73842.97091</v>
      </c>
    </row>
    <row r="29" spans="1:24" s="51" customFormat="1" ht="12.75" customHeight="1">
      <c r="A29" s="56" t="s">
        <v>89</v>
      </c>
      <c r="B29" s="57"/>
      <c r="C29" s="58">
        <v>7849</v>
      </c>
      <c r="D29" s="58">
        <v>560702.363434</v>
      </c>
      <c r="E29" s="58">
        <v>666</v>
      </c>
      <c r="F29" s="58">
        <v>280.378006</v>
      </c>
      <c r="G29" s="58">
        <v>2595</v>
      </c>
      <c r="H29" s="58">
        <v>4687.624809</v>
      </c>
      <c r="I29" s="58">
        <v>1938</v>
      </c>
      <c r="J29" s="58">
        <v>10831.345071</v>
      </c>
      <c r="K29" s="58">
        <v>1084</v>
      </c>
      <c r="L29" s="58">
        <v>13083.4952</v>
      </c>
      <c r="M29" s="58">
        <v>614</v>
      </c>
      <c r="N29" s="58">
        <v>14638.477688</v>
      </c>
      <c r="O29" s="58">
        <v>139</v>
      </c>
      <c r="P29" s="58">
        <v>4598.6856</v>
      </c>
      <c r="Q29" s="58">
        <v>78</v>
      </c>
      <c r="R29" s="58">
        <v>3334.618888</v>
      </c>
      <c r="S29" s="58">
        <v>334</v>
      </c>
      <c r="T29" s="58">
        <v>22011.96076</v>
      </c>
      <c r="U29" s="58">
        <v>318</v>
      </c>
      <c r="V29" s="58">
        <v>62414.871832</v>
      </c>
      <c r="W29" s="58">
        <v>83</v>
      </c>
      <c r="X29" s="58">
        <v>424820.90558</v>
      </c>
    </row>
    <row r="30" spans="1:24" s="51" customFormat="1" ht="12.75" customHeight="1">
      <c r="A30" s="56" t="s">
        <v>90</v>
      </c>
      <c r="B30" s="57"/>
      <c r="C30" s="58">
        <v>30070</v>
      </c>
      <c r="D30" s="58">
        <v>436001.8059</v>
      </c>
      <c r="E30" s="58">
        <v>2672</v>
      </c>
      <c r="F30" s="58">
        <v>1155.167263</v>
      </c>
      <c r="G30" s="58">
        <v>11635</v>
      </c>
      <c r="H30" s="58">
        <v>20205.62775</v>
      </c>
      <c r="I30" s="58">
        <v>8735</v>
      </c>
      <c r="J30" s="58">
        <v>47546.227576</v>
      </c>
      <c r="K30" s="58">
        <v>3544</v>
      </c>
      <c r="L30" s="58">
        <v>42632.557541</v>
      </c>
      <c r="M30" s="58">
        <v>1670</v>
      </c>
      <c r="N30" s="58">
        <v>39381.54608</v>
      </c>
      <c r="O30" s="58">
        <v>363</v>
      </c>
      <c r="P30" s="58">
        <v>11815.374606</v>
      </c>
      <c r="Q30" s="58">
        <v>181</v>
      </c>
      <c r="R30" s="58">
        <v>7790.0064</v>
      </c>
      <c r="S30" s="58">
        <v>656</v>
      </c>
      <c r="T30" s="58">
        <v>43080.698004</v>
      </c>
      <c r="U30" s="58">
        <v>513</v>
      </c>
      <c r="V30" s="58">
        <v>96428.54883</v>
      </c>
      <c r="W30" s="58">
        <v>101</v>
      </c>
      <c r="X30" s="58">
        <v>125966.05185</v>
      </c>
    </row>
    <row r="31" spans="1:24" s="51" customFormat="1" ht="12.75" customHeight="1">
      <c r="A31" s="56" t="s">
        <v>91</v>
      </c>
      <c r="B31" s="57"/>
      <c r="C31" s="58">
        <v>4925</v>
      </c>
      <c r="D31" s="58">
        <v>782782.37779</v>
      </c>
      <c r="E31" s="58">
        <v>468</v>
      </c>
      <c r="F31" s="58">
        <v>191.174</v>
      </c>
      <c r="G31" s="58">
        <v>1476</v>
      </c>
      <c r="H31" s="58">
        <v>2587.61628</v>
      </c>
      <c r="I31" s="58">
        <v>1015</v>
      </c>
      <c r="J31" s="58">
        <v>5555.867625</v>
      </c>
      <c r="K31" s="58">
        <v>656</v>
      </c>
      <c r="L31" s="58">
        <v>7892.49217</v>
      </c>
      <c r="M31" s="58">
        <v>348</v>
      </c>
      <c r="N31" s="58">
        <v>8281.056797</v>
      </c>
      <c r="O31" s="58">
        <v>99</v>
      </c>
      <c r="P31" s="58">
        <v>3239.31616</v>
      </c>
      <c r="Q31" s="58">
        <v>59</v>
      </c>
      <c r="R31" s="58">
        <v>2537.3582</v>
      </c>
      <c r="S31" s="58">
        <v>235</v>
      </c>
      <c r="T31" s="58">
        <v>15091.25258</v>
      </c>
      <c r="U31" s="58">
        <v>373</v>
      </c>
      <c r="V31" s="58">
        <v>84770.34774</v>
      </c>
      <c r="W31" s="58">
        <v>196</v>
      </c>
      <c r="X31" s="58">
        <v>652635.896238</v>
      </c>
    </row>
    <row r="32" spans="1:24" s="51" customFormat="1" ht="12.75" customHeight="1">
      <c r="A32" s="56" t="s">
        <v>92</v>
      </c>
      <c r="B32" s="57"/>
      <c r="C32" s="58">
        <v>21117</v>
      </c>
      <c r="D32" s="58">
        <v>2019503.094704</v>
      </c>
      <c r="E32" s="58">
        <v>2083</v>
      </c>
      <c r="F32" s="58">
        <v>852.629946</v>
      </c>
      <c r="G32" s="58">
        <v>7315</v>
      </c>
      <c r="H32" s="58">
        <v>12611.849009</v>
      </c>
      <c r="I32" s="58">
        <v>4925</v>
      </c>
      <c r="J32" s="58">
        <v>27150.785113</v>
      </c>
      <c r="K32" s="58">
        <v>2773</v>
      </c>
      <c r="L32" s="58">
        <v>32765.833174</v>
      </c>
      <c r="M32" s="58">
        <v>1356</v>
      </c>
      <c r="N32" s="58">
        <v>32146.849044</v>
      </c>
      <c r="O32" s="58">
        <v>346</v>
      </c>
      <c r="P32" s="58">
        <v>11301.291881</v>
      </c>
      <c r="Q32" s="58">
        <v>169</v>
      </c>
      <c r="R32" s="58">
        <v>7325.6466</v>
      </c>
      <c r="S32" s="58">
        <v>734</v>
      </c>
      <c r="T32" s="58">
        <v>48441.198947</v>
      </c>
      <c r="U32" s="58">
        <v>960</v>
      </c>
      <c r="V32" s="58">
        <v>205528.35076</v>
      </c>
      <c r="W32" s="58">
        <v>456</v>
      </c>
      <c r="X32" s="58">
        <v>1641378.66023</v>
      </c>
    </row>
    <row r="33" spans="1:24" s="51" customFormat="1" ht="12.75" customHeight="1">
      <c r="A33" s="56" t="s">
        <v>93</v>
      </c>
      <c r="B33" s="57"/>
      <c r="C33" s="58">
        <v>5920</v>
      </c>
      <c r="D33" s="58">
        <v>468662.832167</v>
      </c>
      <c r="E33" s="58">
        <v>384</v>
      </c>
      <c r="F33" s="58">
        <v>157.796462</v>
      </c>
      <c r="G33" s="58">
        <v>1858</v>
      </c>
      <c r="H33" s="58">
        <v>3208.834983</v>
      </c>
      <c r="I33" s="58">
        <v>1848</v>
      </c>
      <c r="J33" s="58">
        <v>9960.88631</v>
      </c>
      <c r="K33" s="58">
        <v>854</v>
      </c>
      <c r="L33" s="58">
        <v>9959.761962</v>
      </c>
      <c r="M33" s="58">
        <v>394</v>
      </c>
      <c r="N33" s="58">
        <v>9429.92206</v>
      </c>
      <c r="O33" s="58">
        <v>95</v>
      </c>
      <c r="P33" s="58">
        <v>3125.79418</v>
      </c>
      <c r="Q33" s="58">
        <v>61</v>
      </c>
      <c r="R33" s="58">
        <v>2632.92901</v>
      </c>
      <c r="S33" s="58">
        <v>169</v>
      </c>
      <c r="T33" s="58">
        <v>11498.69517</v>
      </c>
      <c r="U33" s="58">
        <v>182</v>
      </c>
      <c r="V33" s="58">
        <v>37273.27692</v>
      </c>
      <c r="W33" s="58">
        <v>75</v>
      </c>
      <c r="X33" s="58">
        <v>381414.93511</v>
      </c>
    </row>
    <row r="34" spans="1:24" s="51" customFormat="1" ht="12.75" customHeight="1">
      <c r="A34" s="56" t="s">
        <v>94</v>
      </c>
      <c r="B34" s="57"/>
      <c r="C34" s="58">
        <v>5857</v>
      </c>
      <c r="D34" s="58">
        <v>244754.717853</v>
      </c>
      <c r="E34" s="58">
        <v>601</v>
      </c>
      <c r="F34" s="58">
        <v>261.42827</v>
      </c>
      <c r="G34" s="58">
        <v>1957</v>
      </c>
      <c r="H34" s="58">
        <v>3478.292717</v>
      </c>
      <c r="I34" s="58">
        <v>1505</v>
      </c>
      <c r="J34" s="58">
        <v>8275.70662</v>
      </c>
      <c r="K34" s="58">
        <v>811</v>
      </c>
      <c r="L34" s="58">
        <v>9649.85071</v>
      </c>
      <c r="M34" s="58">
        <v>418</v>
      </c>
      <c r="N34" s="58">
        <v>9771.52372</v>
      </c>
      <c r="O34" s="58">
        <v>94</v>
      </c>
      <c r="P34" s="58">
        <v>3064.77019</v>
      </c>
      <c r="Q34" s="58">
        <v>54</v>
      </c>
      <c r="R34" s="58">
        <v>2319.20762</v>
      </c>
      <c r="S34" s="58">
        <v>194</v>
      </c>
      <c r="T34" s="58">
        <v>13113.60622</v>
      </c>
      <c r="U34" s="58">
        <v>159</v>
      </c>
      <c r="V34" s="58">
        <v>33492.536976</v>
      </c>
      <c r="W34" s="58">
        <v>64</v>
      </c>
      <c r="X34" s="58">
        <v>161327.79481</v>
      </c>
    </row>
    <row r="35" spans="1:24" s="51" customFormat="1" ht="12.75" customHeight="1">
      <c r="A35" s="56" t="s">
        <v>95</v>
      </c>
      <c r="B35" s="57"/>
      <c r="C35" s="58">
        <v>2514</v>
      </c>
      <c r="D35" s="58">
        <v>63651.885541</v>
      </c>
      <c r="E35" s="58">
        <v>278</v>
      </c>
      <c r="F35" s="58">
        <v>113.859003</v>
      </c>
      <c r="G35" s="58">
        <v>895</v>
      </c>
      <c r="H35" s="58">
        <v>1586.567399</v>
      </c>
      <c r="I35" s="58">
        <v>690</v>
      </c>
      <c r="J35" s="58">
        <v>3826.378575</v>
      </c>
      <c r="K35" s="58">
        <v>287</v>
      </c>
      <c r="L35" s="58">
        <v>3405.462</v>
      </c>
      <c r="M35" s="58">
        <v>149</v>
      </c>
      <c r="N35" s="58">
        <v>3486.96</v>
      </c>
      <c r="O35" s="58">
        <v>34</v>
      </c>
      <c r="P35" s="58">
        <v>1119.42</v>
      </c>
      <c r="Q35" s="58">
        <v>13</v>
      </c>
      <c r="R35" s="58">
        <v>555</v>
      </c>
      <c r="S35" s="58">
        <v>71</v>
      </c>
      <c r="T35" s="58">
        <v>4708.40403</v>
      </c>
      <c r="U35" s="58">
        <v>80</v>
      </c>
      <c r="V35" s="58">
        <v>15607.546504</v>
      </c>
      <c r="W35" s="58">
        <v>17</v>
      </c>
      <c r="X35" s="58">
        <v>29242.28803</v>
      </c>
    </row>
    <row r="36" spans="1:24" s="51" customFormat="1" ht="12.75" customHeight="1">
      <c r="A36" s="56" t="s">
        <v>311</v>
      </c>
      <c r="B36" s="57"/>
      <c r="C36" s="58">
        <v>4343</v>
      </c>
      <c r="D36" s="58">
        <v>106365.336201</v>
      </c>
      <c r="E36" s="58">
        <v>662</v>
      </c>
      <c r="F36" s="58">
        <v>278.423911</v>
      </c>
      <c r="G36" s="58">
        <v>1872</v>
      </c>
      <c r="H36" s="58">
        <v>3119.401</v>
      </c>
      <c r="I36" s="58">
        <v>795</v>
      </c>
      <c r="J36" s="58">
        <v>4460.62786</v>
      </c>
      <c r="K36" s="58">
        <v>406</v>
      </c>
      <c r="L36" s="58">
        <v>4934.375</v>
      </c>
      <c r="M36" s="58">
        <v>245</v>
      </c>
      <c r="N36" s="58">
        <v>5942.636</v>
      </c>
      <c r="O36" s="58">
        <v>81</v>
      </c>
      <c r="P36" s="58">
        <v>2542.35217</v>
      </c>
      <c r="Q36" s="58">
        <v>22</v>
      </c>
      <c r="R36" s="58">
        <v>919.32212</v>
      </c>
      <c r="S36" s="58">
        <v>110</v>
      </c>
      <c r="T36" s="58">
        <v>7085.0257</v>
      </c>
      <c r="U36" s="58">
        <v>113</v>
      </c>
      <c r="V36" s="58">
        <v>21539.01911</v>
      </c>
      <c r="W36" s="58">
        <v>37</v>
      </c>
      <c r="X36" s="58">
        <v>55544.15333</v>
      </c>
    </row>
    <row r="37" spans="1:24" s="51" customFormat="1" ht="12.75" customHeight="1">
      <c r="A37" s="56" t="s">
        <v>96</v>
      </c>
      <c r="B37" s="57"/>
      <c r="C37" s="58">
        <v>1857</v>
      </c>
      <c r="D37" s="58">
        <v>13211.79124</v>
      </c>
      <c r="E37" s="58">
        <v>292</v>
      </c>
      <c r="F37" s="58">
        <v>118.093942</v>
      </c>
      <c r="G37" s="58">
        <v>864</v>
      </c>
      <c r="H37" s="58">
        <v>1399.204888</v>
      </c>
      <c r="I37" s="58">
        <v>423</v>
      </c>
      <c r="J37" s="58">
        <v>2268.9901</v>
      </c>
      <c r="K37" s="58">
        <v>161</v>
      </c>
      <c r="L37" s="58">
        <v>1879.47</v>
      </c>
      <c r="M37" s="58">
        <v>63</v>
      </c>
      <c r="N37" s="58">
        <v>1479.117</v>
      </c>
      <c r="O37" s="58">
        <v>19</v>
      </c>
      <c r="P37" s="58">
        <v>647.6</v>
      </c>
      <c r="Q37" s="58">
        <v>5</v>
      </c>
      <c r="R37" s="58">
        <v>208</v>
      </c>
      <c r="S37" s="58">
        <v>13</v>
      </c>
      <c r="T37" s="58">
        <v>834.83277</v>
      </c>
      <c r="U37" s="58">
        <v>15</v>
      </c>
      <c r="V37" s="58">
        <v>2572.84254</v>
      </c>
      <c r="W37" s="58">
        <v>2</v>
      </c>
      <c r="X37" s="58">
        <v>1803.64</v>
      </c>
    </row>
    <row r="38" spans="1:24" s="51" customFormat="1" ht="12.75" customHeight="1">
      <c r="A38" s="56" t="s">
        <v>97</v>
      </c>
      <c r="B38" s="57"/>
      <c r="C38" s="58">
        <v>3984</v>
      </c>
      <c r="D38" s="58">
        <v>68014.937505</v>
      </c>
      <c r="E38" s="58">
        <v>639</v>
      </c>
      <c r="F38" s="58">
        <v>250.835497</v>
      </c>
      <c r="G38" s="58">
        <v>1600</v>
      </c>
      <c r="H38" s="58">
        <v>2597.083635</v>
      </c>
      <c r="I38" s="58">
        <v>890</v>
      </c>
      <c r="J38" s="58">
        <v>4797.122215</v>
      </c>
      <c r="K38" s="58">
        <v>368</v>
      </c>
      <c r="L38" s="58">
        <v>4413.7536</v>
      </c>
      <c r="M38" s="58">
        <v>190</v>
      </c>
      <c r="N38" s="58">
        <v>4504.103688</v>
      </c>
      <c r="O38" s="58">
        <v>51</v>
      </c>
      <c r="P38" s="58">
        <v>1611.72774</v>
      </c>
      <c r="Q38" s="58">
        <v>19</v>
      </c>
      <c r="R38" s="58">
        <v>825.21242</v>
      </c>
      <c r="S38" s="58">
        <v>88</v>
      </c>
      <c r="T38" s="58">
        <v>5785.57394</v>
      </c>
      <c r="U38" s="58">
        <v>120</v>
      </c>
      <c r="V38" s="58">
        <v>24831.7752</v>
      </c>
      <c r="W38" s="58">
        <v>19</v>
      </c>
      <c r="X38" s="58">
        <v>18397.74957</v>
      </c>
    </row>
    <row r="39" spans="1:24" s="51" customFormat="1" ht="12.75" customHeight="1">
      <c r="A39" s="56" t="s">
        <v>98</v>
      </c>
      <c r="B39" s="57"/>
      <c r="C39" s="58">
        <v>16112</v>
      </c>
      <c r="D39" s="58">
        <v>527511.538287</v>
      </c>
      <c r="E39" s="58">
        <v>1730</v>
      </c>
      <c r="F39" s="58">
        <v>745.842568</v>
      </c>
      <c r="G39" s="58">
        <v>6309</v>
      </c>
      <c r="H39" s="58">
        <v>11111.246306</v>
      </c>
      <c r="I39" s="58">
        <v>4037</v>
      </c>
      <c r="J39" s="58">
        <v>22089.026813</v>
      </c>
      <c r="K39" s="58">
        <v>1874</v>
      </c>
      <c r="L39" s="58">
        <v>22052.603719</v>
      </c>
      <c r="M39" s="58">
        <v>917</v>
      </c>
      <c r="N39" s="58">
        <v>21594.645203</v>
      </c>
      <c r="O39" s="58">
        <v>262</v>
      </c>
      <c r="P39" s="58">
        <v>8540.75747</v>
      </c>
      <c r="Q39" s="58">
        <v>93</v>
      </c>
      <c r="R39" s="58">
        <v>3980.675</v>
      </c>
      <c r="S39" s="58">
        <v>362</v>
      </c>
      <c r="T39" s="58">
        <v>23443.19995</v>
      </c>
      <c r="U39" s="58">
        <v>414</v>
      </c>
      <c r="V39" s="58">
        <v>86790.522258</v>
      </c>
      <c r="W39" s="58">
        <v>114</v>
      </c>
      <c r="X39" s="58">
        <v>327163.019</v>
      </c>
    </row>
    <row r="40" spans="1:24" s="51" customFormat="1" ht="12.75" customHeight="1">
      <c r="A40" s="56" t="s">
        <v>99</v>
      </c>
      <c r="B40" s="57"/>
      <c r="C40" s="58">
        <v>2797</v>
      </c>
      <c r="D40" s="58">
        <v>813739.724644</v>
      </c>
      <c r="E40" s="58">
        <v>353</v>
      </c>
      <c r="F40" s="58">
        <v>130.69349</v>
      </c>
      <c r="G40" s="58">
        <v>1020</v>
      </c>
      <c r="H40" s="58">
        <v>1863.088808</v>
      </c>
      <c r="I40" s="58">
        <v>442</v>
      </c>
      <c r="J40" s="58">
        <v>2458.756148</v>
      </c>
      <c r="K40" s="58">
        <v>369</v>
      </c>
      <c r="L40" s="58">
        <v>4252.386488</v>
      </c>
      <c r="M40" s="58">
        <v>189</v>
      </c>
      <c r="N40" s="58">
        <v>4484.83765</v>
      </c>
      <c r="O40" s="58">
        <v>55</v>
      </c>
      <c r="P40" s="58">
        <v>1804.33</v>
      </c>
      <c r="Q40" s="58">
        <v>25</v>
      </c>
      <c r="R40" s="58">
        <v>1103.59907</v>
      </c>
      <c r="S40" s="58">
        <v>111</v>
      </c>
      <c r="T40" s="58">
        <v>7451.17019</v>
      </c>
      <c r="U40" s="58">
        <v>125</v>
      </c>
      <c r="V40" s="58">
        <v>25675.24003</v>
      </c>
      <c r="W40" s="58">
        <v>108</v>
      </c>
      <c r="X40" s="58">
        <v>764515.62277</v>
      </c>
    </row>
    <row r="41" spans="1:24" s="51" customFormat="1" ht="12.75" customHeight="1">
      <c r="A41" s="56" t="s">
        <v>100</v>
      </c>
      <c r="B41" s="57"/>
      <c r="C41" s="58">
        <v>3937</v>
      </c>
      <c r="D41" s="58">
        <v>179581.285389</v>
      </c>
      <c r="E41" s="58">
        <v>620</v>
      </c>
      <c r="F41" s="58">
        <v>250.189555</v>
      </c>
      <c r="G41" s="58">
        <v>1634</v>
      </c>
      <c r="H41" s="58">
        <v>2813.77362</v>
      </c>
      <c r="I41" s="58">
        <v>899</v>
      </c>
      <c r="J41" s="58">
        <v>4829.380868</v>
      </c>
      <c r="K41" s="58">
        <v>441</v>
      </c>
      <c r="L41" s="58">
        <v>5068.954426</v>
      </c>
      <c r="M41" s="58">
        <v>182</v>
      </c>
      <c r="N41" s="58">
        <v>4371.91</v>
      </c>
      <c r="O41" s="58">
        <v>31</v>
      </c>
      <c r="P41" s="58">
        <v>984</v>
      </c>
      <c r="Q41" s="58">
        <v>14</v>
      </c>
      <c r="R41" s="58">
        <v>585.6</v>
      </c>
      <c r="S41" s="58">
        <v>64</v>
      </c>
      <c r="T41" s="58">
        <v>3951.34838</v>
      </c>
      <c r="U41" s="58">
        <v>41</v>
      </c>
      <c r="V41" s="58">
        <v>8198.51094</v>
      </c>
      <c r="W41" s="58">
        <v>11</v>
      </c>
      <c r="X41" s="58">
        <v>148527.6176</v>
      </c>
    </row>
    <row r="42" spans="1:24" s="51" customFormat="1" ht="12.75" customHeight="1">
      <c r="A42" s="56" t="s">
        <v>312</v>
      </c>
      <c r="B42" s="57"/>
      <c r="C42" s="58">
        <v>103414</v>
      </c>
      <c r="D42" s="58">
        <v>1146614.375753</v>
      </c>
      <c r="E42" s="58">
        <v>14821</v>
      </c>
      <c r="F42" s="58">
        <v>5970.04788</v>
      </c>
      <c r="G42" s="58">
        <v>47680</v>
      </c>
      <c r="H42" s="58">
        <v>85931.252362</v>
      </c>
      <c r="I42" s="58">
        <v>21412</v>
      </c>
      <c r="J42" s="58">
        <v>116670.016808</v>
      </c>
      <c r="K42" s="58">
        <v>10843</v>
      </c>
      <c r="L42" s="58">
        <v>123934.772523</v>
      </c>
      <c r="M42" s="58">
        <v>4522</v>
      </c>
      <c r="N42" s="58">
        <v>107000.092939</v>
      </c>
      <c r="O42" s="58">
        <v>893</v>
      </c>
      <c r="P42" s="58">
        <v>28679.71905</v>
      </c>
      <c r="Q42" s="58">
        <v>295</v>
      </c>
      <c r="R42" s="58">
        <v>12686.378884</v>
      </c>
      <c r="S42" s="58">
        <v>1322</v>
      </c>
      <c r="T42" s="58">
        <v>81912.24884</v>
      </c>
      <c r="U42" s="58">
        <v>1423</v>
      </c>
      <c r="V42" s="58">
        <v>228410.55462</v>
      </c>
      <c r="W42" s="58">
        <v>203</v>
      </c>
      <c r="X42" s="58">
        <v>355419.291847</v>
      </c>
    </row>
    <row r="43" spans="1:24" s="51" customFormat="1" ht="12.75" customHeight="1">
      <c r="A43" s="56" t="s">
        <v>101</v>
      </c>
      <c r="B43" s="57"/>
      <c r="C43" s="58">
        <v>119865</v>
      </c>
      <c r="D43" s="58">
        <v>1016467.074609</v>
      </c>
      <c r="E43" s="58">
        <v>21469</v>
      </c>
      <c r="F43" s="58">
        <v>8664.128324</v>
      </c>
      <c r="G43" s="58">
        <v>49597</v>
      </c>
      <c r="H43" s="58">
        <v>80239.527267</v>
      </c>
      <c r="I43" s="58">
        <v>33205</v>
      </c>
      <c r="J43" s="58">
        <v>177932.956856</v>
      </c>
      <c r="K43" s="58">
        <v>9710</v>
      </c>
      <c r="L43" s="58">
        <v>113289.305075</v>
      </c>
      <c r="M43" s="58">
        <v>3392</v>
      </c>
      <c r="N43" s="58">
        <v>78991.482497</v>
      </c>
      <c r="O43" s="58">
        <v>607</v>
      </c>
      <c r="P43" s="58">
        <v>19657.406484</v>
      </c>
      <c r="Q43" s="58">
        <v>302</v>
      </c>
      <c r="R43" s="58">
        <v>12925.2299</v>
      </c>
      <c r="S43" s="58">
        <v>864</v>
      </c>
      <c r="T43" s="58">
        <v>56620.604354</v>
      </c>
      <c r="U43" s="58">
        <v>601</v>
      </c>
      <c r="V43" s="58">
        <v>107103.27705</v>
      </c>
      <c r="W43" s="58">
        <v>118</v>
      </c>
      <c r="X43" s="58">
        <v>361043.156802</v>
      </c>
    </row>
    <row r="44" spans="1:24" s="51" customFormat="1" ht="12.75" customHeight="1">
      <c r="A44" s="56" t="s">
        <v>102</v>
      </c>
      <c r="B44" s="57"/>
      <c r="C44" s="58">
        <v>16112</v>
      </c>
      <c r="D44" s="58">
        <v>812351.952143</v>
      </c>
      <c r="E44" s="58">
        <v>1005</v>
      </c>
      <c r="F44" s="58">
        <v>365.278128</v>
      </c>
      <c r="G44" s="58">
        <v>3915</v>
      </c>
      <c r="H44" s="58">
        <v>8463.445315</v>
      </c>
      <c r="I44" s="58">
        <v>4624</v>
      </c>
      <c r="J44" s="58">
        <v>27717.02384</v>
      </c>
      <c r="K44" s="58">
        <v>2247</v>
      </c>
      <c r="L44" s="58">
        <v>27389.607</v>
      </c>
      <c r="M44" s="58">
        <v>2273</v>
      </c>
      <c r="N44" s="58">
        <v>56727.167263</v>
      </c>
      <c r="O44" s="58">
        <v>863</v>
      </c>
      <c r="P44" s="58">
        <v>26619.01434</v>
      </c>
      <c r="Q44" s="58">
        <v>101</v>
      </c>
      <c r="R44" s="58">
        <v>4349.20246</v>
      </c>
      <c r="S44" s="58">
        <v>546</v>
      </c>
      <c r="T44" s="58">
        <v>31701.902905</v>
      </c>
      <c r="U44" s="58">
        <v>359</v>
      </c>
      <c r="V44" s="58">
        <v>73561.283692</v>
      </c>
      <c r="W44" s="58">
        <v>179</v>
      </c>
      <c r="X44" s="58">
        <v>555458.0272</v>
      </c>
    </row>
    <row r="45" spans="1:24" s="51" customFormat="1" ht="12.75" customHeight="1">
      <c r="A45" s="56" t="s">
        <v>103</v>
      </c>
      <c r="B45" s="57"/>
      <c r="C45" s="58">
        <v>6633</v>
      </c>
      <c r="D45" s="58">
        <v>65330.473225</v>
      </c>
      <c r="E45" s="58">
        <v>1156</v>
      </c>
      <c r="F45" s="58">
        <v>463.73142</v>
      </c>
      <c r="G45" s="58">
        <v>2474</v>
      </c>
      <c r="H45" s="58">
        <v>4369.238908</v>
      </c>
      <c r="I45" s="58">
        <v>1729</v>
      </c>
      <c r="J45" s="58">
        <v>9545.204161</v>
      </c>
      <c r="K45" s="58">
        <v>675</v>
      </c>
      <c r="L45" s="58">
        <v>8165.709466</v>
      </c>
      <c r="M45" s="58">
        <v>326</v>
      </c>
      <c r="N45" s="58">
        <v>7755.30638</v>
      </c>
      <c r="O45" s="58">
        <v>62</v>
      </c>
      <c r="P45" s="58">
        <v>1999.8</v>
      </c>
      <c r="Q45" s="58">
        <v>31</v>
      </c>
      <c r="R45" s="58">
        <v>1295.46003</v>
      </c>
      <c r="S45" s="58">
        <v>92</v>
      </c>
      <c r="T45" s="58">
        <v>5897.4167</v>
      </c>
      <c r="U45" s="58">
        <v>80</v>
      </c>
      <c r="V45" s="58">
        <v>13557.05956</v>
      </c>
      <c r="W45" s="58">
        <v>8</v>
      </c>
      <c r="X45" s="58">
        <v>12281.5466</v>
      </c>
    </row>
    <row r="46" spans="1:24" s="51" customFormat="1" ht="12.75" customHeight="1">
      <c r="A46" s="56" t="s">
        <v>313</v>
      </c>
      <c r="B46" s="57"/>
      <c r="C46" s="58">
        <v>21907</v>
      </c>
      <c r="D46" s="58">
        <v>547114.240233</v>
      </c>
      <c r="E46" s="58">
        <v>4762</v>
      </c>
      <c r="F46" s="58">
        <v>1762.30146</v>
      </c>
      <c r="G46" s="58">
        <v>9276</v>
      </c>
      <c r="H46" s="58">
        <v>15194.855915</v>
      </c>
      <c r="I46" s="58">
        <v>4275</v>
      </c>
      <c r="J46" s="58">
        <v>23468.553608</v>
      </c>
      <c r="K46" s="58">
        <v>1835</v>
      </c>
      <c r="L46" s="58">
        <v>21353.031659</v>
      </c>
      <c r="M46" s="58">
        <v>677</v>
      </c>
      <c r="N46" s="58">
        <v>15781.217489</v>
      </c>
      <c r="O46" s="58">
        <v>195</v>
      </c>
      <c r="P46" s="58">
        <v>6288.01929</v>
      </c>
      <c r="Q46" s="58">
        <v>86</v>
      </c>
      <c r="R46" s="58">
        <v>3722.20256</v>
      </c>
      <c r="S46" s="58">
        <v>382</v>
      </c>
      <c r="T46" s="58">
        <v>24080.486761</v>
      </c>
      <c r="U46" s="58">
        <v>316</v>
      </c>
      <c r="V46" s="58">
        <v>64490.795245</v>
      </c>
      <c r="W46" s="58">
        <v>103</v>
      </c>
      <c r="X46" s="58">
        <v>370972.776246</v>
      </c>
    </row>
    <row r="47" spans="1:24" s="51" customFormat="1" ht="12.75" customHeight="1">
      <c r="A47" s="56" t="s">
        <v>104</v>
      </c>
      <c r="B47" s="57"/>
      <c r="C47" s="58">
        <v>35966</v>
      </c>
      <c r="D47" s="58">
        <v>6556415.030387</v>
      </c>
      <c r="E47" s="58">
        <v>5801</v>
      </c>
      <c r="F47" s="58">
        <v>2142.658395</v>
      </c>
      <c r="G47" s="58">
        <v>10226</v>
      </c>
      <c r="H47" s="58">
        <v>17709.687276</v>
      </c>
      <c r="I47" s="58">
        <v>5161</v>
      </c>
      <c r="J47" s="58">
        <v>30011.051234</v>
      </c>
      <c r="K47" s="58">
        <v>4556</v>
      </c>
      <c r="L47" s="58">
        <v>55830.285557</v>
      </c>
      <c r="M47" s="58">
        <v>3649</v>
      </c>
      <c r="N47" s="58">
        <v>89289.761295</v>
      </c>
      <c r="O47" s="58">
        <v>673</v>
      </c>
      <c r="P47" s="58">
        <v>22290.986149</v>
      </c>
      <c r="Q47" s="58">
        <v>476</v>
      </c>
      <c r="R47" s="58">
        <v>20789.889302</v>
      </c>
      <c r="S47" s="58">
        <v>2079</v>
      </c>
      <c r="T47" s="58">
        <v>136371.223893</v>
      </c>
      <c r="U47" s="58">
        <v>2467</v>
      </c>
      <c r="V47" s="58">
        <v>504326.352568</v>
      </c>
      <c r="W47" s="58">
        <v>878</v>
      </c>
      <c r="X47" s="58">
        <v>5677653.134718</v>
      </c>
    </row>
    <row r="48" spans="1:24" s="51" customFormat="1" ht="12.75" customHeight="1">
      <c r="A48" s="56" t="s">
        <v>105</v>
      </c>
      <c r="B48" s="57"/>
      <c r="C48" s="58">
        <v>30526</v>
      </c>
      <c r="D48" s="58">
        <v>1177032.109248</v>
      </c>
      <c r="E48" s="58">
        <v>3573</v>
      </c>
      <c r="F48" s="58">
        <v>1487.785752</v>
      </c>
      <c r="G48" s="58">
        <v>8615</v>
      </c>
      <c r="H48" s="58">
        <v>14621.422469</v>
      </c>
      <c r="I48" s="58">
        <v>4189</v>
      </c>
      <c r="J48" s="58">
        <v>23662.070038</v>
      </c>
      <c r="K48" s="58">
        <v>4694</v>
      </c>
      <c r="L48" s="58">
        <v>54446.847592</v>
      </c>
      <c r="M48" s="58">
        <v>5013</v>
      </c>
      <c r="N48" s="58">
        <v>121370.759633</v>
      </c>
      <c r="O48" s="58">
        <v>969</v>
      </c>
      <c r="P48" s="58">
        <v>31646.15157</v>
      </c>
      <c r="Q48" s="58">
        <v>284</v>
      </c>
      <c r="R48" s="58">
        <v>12121.452397</v>
      </c>
      <c r="S48" s="58">
        <v>1537</v>
      </c>
      <c r="T48" s="58">
        <v>97296.55551</v>
      </c>
      <c r="U48" s="58">
        <v>1330</v>
      </c>
      <c r="V48" s="58">
        <v>254840.441004</v>
      </c>
      <c r="W48" s="58">
        <v>322</v>
      </c>
      <c r="X48" s="58">
        <v>565538.623283</v>
      </c>
    </row>
    <row r="49" spans="1:24" s="51" customFormat="1" ht="12.75" customHeight="1">
      <c r="A49" s="56" t="s">
        <v>106</v>
      </c>
      <c r="B49" s="57"/>
      <c r="C49" s="58">
        <v>56790</v>
      </c>
      <c r="D49" s="58">
        <v>481307.100588</v>
      </c>
      <c r="E49" s="58">
        <v>15331</v>
      </c>
      <c r="F49" s="58">
        <v>5742.576409</v>
      </c>
      <c r="G49" s="58">
        <v>25294</v>
      </c>
      <c r="H49" s="58">
        <v>40631.421844</v>
      </c>
      <c r="I49" s="58">
        <v>9231</v>
      </c>
      <c r="J49" s="58">
        <v>50777.596931</v>
      </c>
      <c r="K49" s="58">
        <v>3957</v>
      </c>
      <c r="L49" s="58">
        <v>45473.158176</v>
      </c>
      <c r="M49" s="58">
        <v>1351</v>
      </c>
      <c r="N49" s="58">
        <v>31586.756445</v>
      </c>
      <c r="O49" s="58">
        <v>344</v>
      </c>
      <c r="P49" s="58">
        <v>10985.093379</v>
      </c>
      <c r="Q49" s="58">
        <v>141</v>
      </c>
      <c r="R49" s="58">
        <v>6085.144445</v>
      </c>
      <c r="S49" s="58">
        <v>558</v>
      </c>
      <c r="T49" s="58">
        <v>35556.397129</v>
      </c>
      <c r="U49" s="58">
        <v>475</v>
      </c>
      <c r="V49" s="58">
        <v>92013.71892</v>
      </c>
      <c r="W49" s="58">
        <v>108</v>
      </c>
      <c r="X49" s="58">
        <v>162455.23691</v>
      </c>
    </row>
    <row r="50" spans="1:24" s="51" customFormat="1" ht="12.75" customHeight="1">
      <c r="A50" s="56" t="s">
        <v>107</v>
      </c>
      <c r="B50" s="57"/>
      <c r="C50" s="58">
        <v>16375</v>
      </c>
      <c r="D50" s="58">
        <v>293830.594496</v>
      </c>
      <c r="E50" s="58">
        <v>2637</v>
      </c>
      <c r="F50" s="58">
        <v>1019.386679</v>
      </c>
      <c r="G50" s="58">
        <v>5518</v>
      </c>
      <c r="H50" s="58">
        <v>9648.994928</v>
      </c>
      <c r="I50" s="58">
        <v>5015</v>
      </c>
      <c r="J50" s="58">
        <v>28724.490132</v>
      </c>
      <c r="K50" s="58">
        <v>1597</v>
      </c>
      <c r="L50" s="58">
        <v>18180.481083</v>
      </c>
      <c r="M50" s="58">
        <v>462</v>
      </c>
      <c r="N50" s="58">
        <v>10860.610762</v>
      </c>
      <c r="O50" s="58">
        <v>147</v>
      </c>
      <c r="P50" s="58">
        <v>4709.41186</v>
      </c>
      <c r="Q50" s="58">
        <v>574</v>
      </c>
      <c r="R50" s="58">
        <v>23130.31629</v>
      </c>
      <c r="S50" s="58">
        <v>208</v>
      </c>
      <c r="T50" s="58">
        <v>13159.45248</v>
      </c>
      <c r="U50" s="58">
        <v>178</v>
      </c>
      <c r="V50" s="58">
        <v>33501.910722</v>
      </c>
      <c r="W50" s="58">
        <v>39</v>
      </c>
      <c r="X50" s="58">
        <v>150895.53956</v>
      </c>
    </row>
    <row r="51" spans="1:24" s="51" customFormat="1" ht="12.75" customHeight="1">
      <c r="A51" s="56" t="s">
        <v>108</v>
      </c>
      <c r="B51" s="57"/>
      <c r="C51" s="58">
        <v>128</v>
      </c>
      <c r="D51" s="58">
        <v>226.07</v>
      </c>
      <c r="E51" s="58">
        <v>60</v>
      </c>
      <c r="F51" s="58">
        <v>19.46</v>
      </c>
      <c r="G51" s="58">
        <v>50</v>
      </c>
      <c r="H51" s="58">
        <v>93.61</v>
      </c>
      <c r="I51" s="58">
        <v>15</v>
      </c>
      <c r="J51" s="58">
        <v>83</v>
      </c>
      <c r="K51" s="58">
        <v>3</v>
      </c>
      <c r="L51" s="58">
        <v>30</v>
      </c>
      <c r="M51" s="58">
        <v>0</v>
      </c>
      <c r="N51" s="58">
        <v>0</v>
      </c>
      <c r="O51" s="58">
        <v>0</v>
      </c>
      <c r="P51" s="58">
        <v>0</v>
      </c>
      <c r="Q51" s="58">
        <v>0</v>
      </c>
      <c r="R51" s="58">
        <v>0</v>
      </c>
      <c r="S51" s="58">
        <v>0</v>
      </c>
      <c r="T51" s="58">
        <v>0</v>
      </c>
      <c r="U51" s="58">
        <v>0</v>
      </c>
      <c r="V51" s="58">
        <v>0</v>
      </c>
      <c r="W51" s="58">
        <v>0</v>
      </c>
      <c r="X51" s="58">
        <v>0</v>
      </c>
    </row>
    <row r="52" spans="1:24" s="51" customFormat="1" ht="12.75" customHeight="1">
      <c r="A52" s="56" t="s">
        <v>314</v>
      </c>
      <c r="B52" s="57"/>
      <c r="C52" s="58">
        <v>348</v>
      </c>
      <c r="D52" s="58">
        <v>1762.156</v>
      </c>
      <c r="E52" s="58">
        <v>121</v>
      </c>
      <c r="F52" s="58">
        <v>48.436</v>
      </c>
      <c r="G52" s="58">
        <v>150</v>
      </c>
      <c r="H52" s="58">
        <v>242.696</v>
      </c>
      <c r="I52" s="58">
        <v>45</v>
      </c>
      <c r="J52" s="58">
        <v>244.484</v>
      </c>
      <c r="K52" s="58">
        <v>18</v>
      </c>
      <c r="L52" s="58">
        <v>240.99</v>
      </c>
      <c r="M52" s="58">
        <v>8</v>
      </c>
      <c r="N52" s="58">
        <v>181.75</v>
      </c>
      <c r="O52" s="58">
        <v>2</v>
      </c>
      <c r="P52" s="58">
        <v>70</v>
      </c>
      <c r="Q52" s="58">
        <v>0</v>
      </c>
      <c r="R52" s="58">
        <v>0</v>
      </c>
      <c r="S52" s="58">
        <v>0</v>
      </c>
      <c r="T52" s="58">
        <v>0</v>
      </c>
      <c r="U52" s="58">
        <v>4</v>
      </c>
      <c r="V52" s="58">
        <v>733.8</v>
      </c>
      <c r="W52" s="58">
        <v>0</v>
      </c>
      <c r="X52" s="58">
        <v>0</v>
      </c>
    </row>
    <row r="53" spans="1:24" s="51" customFormat="1" ht="12.75" customHeight="1">
      <c r="A53" s="56" t="s">
        <v>109</v>
      </c>
      <c r="B53" s="57"/>
      <c r="C53" s="58">
        <v>53</v>
      </c>
      <c r="D53" s="58">
        <v>228.65</v>
      </c>
      <c r="E53" s="58">
        <v>5</v>
      </c>
      <c r="F53" s="58">
        <v>2.15</v>
      </c>
      <c r="G53" s="58">
        <v>18</v>
      </c>
      <c r="H53" s="58">
        <v>32</v>
      </c>
      <c r="I53" s="58">
        <v>25</v>
      </c>
      <c r="J53" s="58">
        <v>144.5</v>
      </c>
      <c r="K53" s="58">
        <v>5</v>
      </c>
      <c r="L53" s="58">
        <v>50</v>
      </c>
      <c r="M53" s="58">
        <v>0</v>
      </c>
      <c r="N53" s="58">
        <v>0</v>
      </c>
      <c r="O53" s="58">
        <v>0</v>
      </c>
      <c r="P53" s="58">
        <v>0</v>
      </c>
      <c r="Q53" s="58">
        <v>0</v>
      </c>
      <c r="R53" s="58">
        <v>0</v>
      </c>
      <c r="S53" s="58">
        <v>0</v>
      </c>
      <c r="T53" s="58">
        <v>0</v>
      </c>
      <c r="U53" s="58">
        <v>0</v>
      </c>
      <c r="V53" s="58">
        <v>0</v>
      </c>
      <c r="W53" s="58">
        <v>0</v>
      </c>
      <c r="X53" s="58">
        <v>0</v>
      </c>
    </row>
    <row r="54" spans="1:24" s="51" customFormat="1" ht="12.75" customHeight="1">
      <c r="A54" s="56" t="s">
        <v>110</v>
      </c>
      <c r="B54" s="57"/>
      <c r="C54" s="58">
        <v>2239</v>
      </c>
      <c r="D54" s="58">
        <v>74239.262791</v>
      </c>
      <c r="E54" s="58">
        <v>632</v>
      </c>
      <c r="F54" s="58">
        <v>207.561055</v>
      </c>
      <c r="G54" s="58">
        <v>792</v>
      </c>
      <c r="H54" s="58">
        <v>1315.51497</v>
      </c>
      <c r="I54" s="58">
        <v>323</v>
      </c>
      <c r="J54" s="58">
        <v>1832.870686</v>
      </c>
      <c r="K54" s="58">
        <v>185</v>
      </c>
      <c r="L54" s="58">
        <v>2242.95255</v>
      </c>
      <c r="M54" s="58">
        <v>108</v>
      </c>
      <c r="N54" s="58">
        <v>2586.699</v>
      </c>
      <c r="O54" s="58">
        <v>34</v>
      </c>
      <c r="P54" s="58">
        <v>1111.66</v>
      </c>
      <c r="Q54" s="58">
        <v>11</v>
      </c>
      <c r="R54" s="58">
        <v>470.01</v>
      </c>
      <c r="S54" s="58">
        <v>63</v>
      </c>
      <c r="T54" s="58">
        <v>4397.44809</v>
      </c>
      <c r="U54" s="58">
        <v>62</v>
      </c>
      <c r="V54" s="58">
        <v>12451.0829</v>
      </c>
      <c r="W54" s="58">
        <v>29</v>
      </c>
      <c r="X54" s="58">
        <v>47623.46354</v>
      </c>
    </row>
    <row r="55" spans="1:24" s="51" customFormat="1" ht="12.75" customHeight="1">
      <c r="A55" s="56" t="s">
        <v>111</v>
      </c>
      <c r="B55" s="57"/>
      <c r="C55" s="58">
        <v>12676</v>
      </c>
      <c r="D55" s="58">
        <v>134784.881563</v>
      </c>
      <c r="E55" s="58">
        <v>2830</v>
      </c>
      <c r="F55" s="58">
        <v>1125.932589</v>
      </c>
      <c r="G55" s="58">
        <v>5449</v>
      </c>
      <c r="H55" s="58">
        <v>8886.603172</v>
      </c>
      <c r="I55" s="58">
        <v>2356</v>
      </c>
      <c r="J55" s="58">
        <v>13013.022613</v>
      </c>
      <c r="K55" s="58">
        <v>1167</v>
      </c>
      <c r="L55" s="58">
        <v>13615.786847</v>
      </c>
      <c r="M55" s="58">
        <v>389</v>
      </c>
      <c r="N55" s="58">
        <v>9155.019345</v>
      </c>
      <c r="O55" s="58">
        <v>105</v>
      </c>
      <c r="P55" s="58">
        <v>3370.6567</v>
      </c>
      <c r="Q55" s="58">
        <v>56</v>
      </c>
      <c r="R55" s="58">
        <v>2407.56211</v>
      </c>
      <c r="S55" s="58">
        <v>146</v>
      </c>
      <c r="T55" s="58">
        <v>9558.773146</v>
      </c>
      <c r="U55" s="58">
        <v>149</v>
      </c>
      <c r="V55" s="58">
        <v>27891.60995</v>
      </c>
      <c r="W55" s="58">
        <v>29</v>
      </c>
      <c r="X55" s="58">
        <v>45759.915091</v>
      </c>
    </row>
    <row r="56" spans="1:24" s="51" customFormat="1" ht="12.75" customHeight="1">
      <c r="A56" s="56" t="s">
        <v>112</v>
      </c>
      <c r="B56" s="57"/>
      <c r="C56" s="58">
        <v>30730</v>
      </c>
      <c r="D56" s="58">
        <v>277358.568761</v>
      </c>
      <c r="E56" s="58">
        <v>6817</v>
      </c>
      <c r="F56" s="58">
        <v>2568.332045</v>
      </c>
      <c r="G56" s="58">
        <v>14396</v>
      </c>
      <c r="H56" s="58">
        <v>22692.911324</v>
      </c>
      <c r="I56" s="58">
        <v>5597</v>
      </c>
      <c r="J56" s="58">
        <v>30477.509312</v>
      </c>
      <c r="K56" s="58">
        <v>2100</v>
      </c>
      <c r="L56" s="58">
        <v>24639.81125</v>
      </c>
      <c r="M56" s="58">
        <v>911</v>
      </c>
      <c r="N56" s="58">
        <v>21478.85028</v>
      </c>
      <c r="O56" s="58">
        <v>177</v>
      </c>
      <c r="P56" s="58">
        <v>5738.899468</v>
      </c>
      <c r="Q56" s="58">
        <v>86</v>
      </c>
      <c r="R56" s="58">
        <v>3658.85366</v>
      </c>
      <c r="S56" s="58">
        <v>328</v>
      </c>
      <c r="T56" s="58">
        <v>21317.740492</v>
      </c>
      <c r="U56" s="58">
        <v>257</v>
      </c>
      <c r="V56" s="58">
        <v>48854.4357</v>
      </c>
      <c r="W56" s="58">
        <v>61</v>
      </c>
      <c r="X56" s="58">
        <v>95931.22523</v>
      </c>
    </row>
    <row r="57" spans="1:24" ht="16.5" customHeight="1">
      <c r="A57" s="59" t="s">
        <v>37</v>
      </c>
      <c r="B57" s="59"/>
      <c r="C57" s="59"/>
      <c r="D57" s="60" t="s">
        <v>38</v>
      </c>
      <c r="E57" s="59"/>
      <c r="F57" s="59"/>
      <c r="G57" s="59"/>
      <c r="H57" s="59"/>
      <c r="I57" s="59"/>
      <c r="J57" s="59"/>
      <c r="K57" s="59"/>
      <c r="L57" s="60" t="s">
        <v>39</v>
      </c>
      <c r="M57" s="60"/>
      <c r="N57" s="59"/>
      <c r="O57" s="59"/>
      <c r="P57" s="59"/>
      <c r="Q57" s="60"/>
      <c r="R57" s="59" t="s">
        <v>40</v>
      </c>
      <c r="S57" s="59"/>
      <c r="T57" s="59"/>
      <c r="U57" s="59"/>
      <c r="V57" s="59"/>
      <c r="W57" s="59"/>
      <c r="X57" s="26" t="str">
        <f>'2491-00-01'!V34</f>
        <v>中華民國105年07月01日編製</v>
      </c>
    </row>
    <row r="58" spans="12:24" ht="16.5" customHeight="1">
      <c r="L58" s="46" t="s">
        <v>41</v>
      </c>
      <c r="X58" s="62" t="s">
        <v>293</v>
      </c>
    </row>
    <row r="59" spans="1:24" ht="15.75">
      <c r="A59" s="63" t="s">
        <v>125</v>
      </c>
      <c r="B59" s="173" t="s">
        <v>287</v>
      </c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</row>
    <row r="60" spans="1:24" s="51" customFormat="1" ht="15.75" customHeight="1">
      <c r="A60" s="175"/>
      <c r="B60" s="176" t="s">
        <v>273</v>
      </c>
      <c r="C60" s="177"/>
      <c r="D60" s="177"/>
      <c r="E60" s="177"/>
      <c r="F60" s="177"/>
      <c r="G60" s="177"/>
      <c r="H60" s="177"/>
      <c r="I60" s="177"/>
      <c r="J60" s="177"/>
      <c r="K60" s="177"/>
      <c r="L60" s="177"/>
      <c r="M60" s="177"/>
      <c r="N60" s="177"/>
      <c r="O60" s="177"/>
      <c r="P60" s="177"/>
      <c r="Q60" s="177"/>
      <c r="R60" s="177"/>
      <c r="S60" s="177"/>
      <c r="T60" s="177"/>
      <c r="U60" s="177"/>
      <c r="V60" s="177"/>
      <c r="W60" s="177"/>
      <c r="X60" s="177"/>
    </row>
    <row r="61" spans="1:24" ht="15.75">
      <c r="A61" s="64" t="s">
        <v>126</v>
      </c>
      <c r="B61" s="63" t="s">
        <v>113</v>
      </c>
      <c r="C61" s="65"/>
      <c r="D61" s="65"/>
      <c r="E61" s="65"/>
      <c r="F61" s="65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</row>
    <row r="62" spans="1:24" ht="15.75">
      <c r="A62" s="286" t="s">
        <v>114</v>
      </c>
      <c r="B62" s="286"/>
      <c r="C62" s="286"/>
      <c r="D62" s="286"/>
      <c r="E62" s="286"/>
      <c r="F62" s="286"/>
      <c r="G62" s="286"/>
      <c r="H62" s="286"/>
      <c r="I62" s="286"/>
      <c r="J62" s="286"/>
      <c r="K62" s="286"/>
      <c r="L62" s="286"/>
      <c r="M62" s="286"/>
      <c r="N62" s="286"/>
      <c r="O62" s="286"/>
      <c r="P62" s="286"/>
      <c r="Q62" s="286"/>
      <c r="R62" s="286"/>
      <c r="S62" s="286"/>
      <c r="T62" s="286"/>
      <c r="U62" s="286"/>
      <c r="V62" s="286"/>
      <c r="W62" s="286"/>
      <c r="X62" s="286"/>
    </row>
  </sheetData>
  <sheetProtection/>
  <mergeCells count="30">
    <mergeCell ref="O6:P6"/>
    <mergeCell ref="Q6:R6"/>
    <mergeCell ref="S6:T6"/>
    <mergeCell ref="U6:V6"/>
    <mergeCell ref="A62:X62"/>
    <mergeCell ref="W6:X7"/>
    <mergeCell ref="G7:H7"/>
    <mergeCell ref="I7:J7"/>
    <mergeCell ref="K7:L7"/>
    <mergeCell ref="M7:N7"/>
    <mergeCell ref="O7:P7"/>
    <mergeCell ref="Q7:R7"/>
    <mergeCell ref="S7:T7"/>
    <mergeCell ref="U7:V7"/>
    <mergeCell ref="A3:X4"/>
    <mergeCell ref="E5:Q5"/>
    <mergeCell ref="U5:X5"/>
    <mergeCell ref="A6:B8"/>
    <mergeCell ref="C6:D7"/>
    <mergeCell ref="E6:F7"/>
    <mergeCell ref="W1:X1"/>
    <mergeCell ref="C2:T2"/>
    <mergeCell ref="U2:V2"/>
    <mergeCell ref="W2:X2"/>
    <mergeCell ref="G6:H6"/>
    <mergeCell ref="I6:J6"/>
    <mergeCell ref="K6:L6"/>
    <mergeCell ref="M6:N6"/>
    <mergeCell ref="D1:H1"/>
    <mergeCell ref="U1:V1"/>
  </mergeCells>
  <printOptions horizontalCentered="1"/>
  <pageMargins left="0.7874015748031497" right="0.3937007874015748" top="0.984251968503937" bottom="0.3937007874015748" header="0" footer="0"/>
  <pageSetup horizontalDpi="300" verticalDpi="300" orientation="landscape" paperSize="8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1"/>
  <sheetViews>
    <sheetView view="pageBreakPreview" zoomScaleSheetLayoutView="100" zoomScalePageLayoutView="0" workbookViewId="0" topLeftCell="A1">
      <pane xSplit="14925" topLeftCell="X1" activePane="topLeft" state="split"/>
      <selection pane="topLeft" activeCell="J14" sqref="J14"/>
      <selection pane="topRight" activeCell="Q24" sqref="Q24:R24"/>
    </sheetView>
  </sheetViews>
  <sheetFormatPr defaultColWidth="9.00390625" defaultRowHeight="16.5"/>
  <cols>
    <col min="1" max="1" width="9.625" style="67" customWidth="1"/>
    <col min="2" max="2" width="3.875" style="67" customWidth="1"/>
    <col min="3" max="3" width="12.125" style="67" customWidth="1"/>
    <col min="4" max="4" width="14.625" style="67" customWidth="1"/>
    <col min="5" max="5" width="7.50390625" style="67" bestFit="1" customWidth="1"/>
    <col min="6" max="6" width="12.125" style="67" customWidth="1"/>
    <col min="7" max="7" width="7.50390625" style="67" bestFit="1" customWidth="1"/>
    <col min="8" max="11" width="12.125" style="67" customWidth="1"/>
    <col min="12" max="12" width="13.875" style="67" bestFit="1" customWidth="1"/>
    <col min="13" max="13" width="9.25390625" style="67" customWidth="1"/>
    <col min="14" max="14" width="11.625" style="67" bestFit="1" customWidth="1"/>
    <col min="15" max="15" width="9.25390625" style="67" customWidth="1"/>
    <col min="16" max="16" width="10.625" style="67" customWidth="1"/>
    <col min="17" max="17" width="13.875" style="67" customWidth="1"/>
    <col min="18" max="18" width="17.375" style="67" customWidth="1"/>
    <col min="19" max="16384" width="9.00390625" style="67" customWidth="1"/>
  </cols>
  <sheetData>
    <row r="1" spans="1:18" ht="16.5" customHeight="1">
      <c r="A1" s="66" t="s">
        <v>0</v>
      </c>
      <c r="F1" s="291"/>
      <c r="G1" s="291"/>
      <c r="H1" s="291"/>
      <c r="I1" s="291"/>
      <c r="J1" s="291"/>
      <c r="Q1" s="66" t="s">
        <v>1</v>
      </c>
      <c r="R1" s="69" t="s">
        <v>2</v>
      </c>
    </row>
    <row r="2" spans="1:18" ht="16.5" customHeight="1">
      <c r="A2" s="70" t="s">
        <v>214</v>
      </c>
      <c r="B2" s="71" t="s">
        <v>4</v>
      </c>
      <c r="C2" s="72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0" t="s">
        <v>5</v>
      </c>
      <c r="R2" s="74" t="s">
        <v>127</v>
      </c>
    </row>
    <row r="3" spans="1:18" s="75" customFormat="1" ht="19.5" customHeight="1">
      <c r="A3" s="292" t="s">
        <v>237</v>
      </c>
      <c r="B3" s="292"/>
      <c r="C3" s="292"/>
      <c r="D3" s="292"/>
      <c r="E3" s="292"/>
      <c r="F3" s="292"/>
      <c r="G3" s="292"/>
      <c r="H3" s="292"/>
      <c r="I3" s="292"/>
      <c r="J3" s="292"/>
      <c r="K3" s="292"/>
      <c r="L3" s="292"/>
      <c r="M3" s="292"/>
      <c r="N3" s="292"/>
      <c r="O3" s="292"/>
      <c r="P3" s="292"/>
      <c r="Q3" s="292"/>
      <c r="R3" s="292"/>
    </row>
    <row r="4" spans="1:18" ht="19.5" customHeight="1">
      <c r="A4" s="293"/>
      <c r="B4" s="293"/>
      <c r="C4" s="293"/>
      <c r="D4" s="293"/>
      <c r="E4" s="293"/>
      <c r="F4" s="293"/>
      <c r="G4" s="293"/>
      <c r="H4" s="293"/>
      <c r="I4" s="293"/>
      <c r="J4" s="293"/>
      <c r="K4" s="293"/>
      <c r="L4" s="293"/>
      <c r="M4" s="293"/>
      <c r="N4" s="293"/>
      <c r="O4" s="293"/>
      <c r="P4" s="293"/>
      <c r="Q4" s="293"/>
      <c r="R4" s="293"/>
    </row>
    <row r="5" spans="1:18" ht="19.5" customHeight="1">
      <c r="A5" s="76"/>
      <c r="B5" s="76"/>
      <c r="C5" s="76"/>
      <c r="D5" s="76"/>
      <c r="E5" s="76"/>
      <c r="G5" s="270" t="str">
        <f>'2491-00-01'!H5</f>
        <v>中華民國105年06月底</v>
      </c>
      <c r="H5" s="270"/>
      <c r="I5" s="270"/>
      <c r="J5" s="270"/>
      <c r="K5" s="270"/>
      <c r="L5" s="270"/>
      <c r="M5" s="270"/>
      <c r="O5" s="77"/>
      <c r="P5" s="77"/>
      <c r="Q5" s="77"/>
      <c r="R5" s="78" t="s">
        <v>7</v>
      </c>
    </row>
    <row r="6" spans="1:18" s="80" customFormat="1" ht="12" customHeight="1">
      <c r="A6" s="294" t="s">
        <v>8</v>
      </c>
      <c r="B6" s="295"/>
      <c r="C6" s="300" t="s">
        <v>128</v>
      </c>
      <c r="D6" s="301"/>
      <c r="E6" s="304" t="s">
        <v>129</v>
      </c>
      <c r="F6" s="301"/>
      <c r="G6" s="304" t="s">
        <v>130</v>
      </c>
      <c r="H6" s="301"/>
      <c r="I6" s="304" t="s">
        <v>131</v>
      </c>
      <c r="J6" s="301"/>
      <c r="K6" s="304" t="s">
        <v>132</v>
      </c>
      <c r="L6" s="301"/>
      <c r="M6" s="306" t="s">
        <v>133</v>
      </c>
      <c r="N6" s="307"/>
      <c r="O6" s="310" t="s">
        <v>134</v>
      </c>
      <c r="P6" s="311"/>
      <c r="Q6" s="314" t="s">
        <v>135</v>
      </c>
      <c r="R6" s="316" t="s">
        <v>136</v>
      </c>
    </row>
    <row r="7" spans="1:18" s="80" customFormat="1" ht="21.75" customHeight="1">
      <c r="A7" s="296"/>
      <c r="B7" s="297"/>
      <c r="C7" s="302"/>
      <c r="D7" s="303"/>
      <c r="E7" s="305"/>
      <c r="F7" s="303"/>
      <c r="G7" s="305"/>
      <c r="H7" s="303"/>
      <c r="I7" s="305"/>
      <c r="J7" s="303"/>
      <c r="K7" s="305"/>
      <c r="L7" s="303"/>
      <c r="M7" s="308"/>
      <c r="N7" s="309"/>
      <c r="O7" s="312"/>
      <c r="P7" s="313"/>
      <c r="Q7" s="315"/>
      <c r="R7" s="317"/>
    </row>
    <row r="8" spans="1:18" s="80" customFormat="1" ht="33">
      <c r="A8" s="298"/>
      <c r="B8" s="299"/>
      <c r="C8" s="81" t="s">
        <v>32</v>
      </c>
      <c r="D8" s="82" t="s">
        <v>140</v>
      </c>
      <c r="E8" s="81" t="s">
        <v>32</v>
      </c>
      <c r="F8" s="81" t="s">
        <v>33</v>
      </c>
      <c r="G8" s="81" t="s">
        <v>32</v>
      </c>
      <c r="H8" s="81" t="s">
        <v>33</v>
      </c>
      <c r="I8" s="81" t="s">
        <v>32</v>
      </c>
      <c r="J8" s="81" t="s">
        <v>33</v>
      </c>
      <c r="K8" s="81" t="s">
        <v>32</v>
      </c>
      <c r="L8" s="81" t="s">
        <v>33</v>
      </c>
      <c r="M8" s="81" t="s">
        <v>32</v>
      </c>
      <c r="N8" s="82" t="s">
        <v>137</v>
      </c>
      <c r="O8" s="81" t="s">
        <v>32</v>
      </c>
      <c r="P8" s="83" t="s">
        <v>137</v>
      </c>
      <c r="Q8" s="81" t="s">
        <v>32</v>
      </c>
      <c r="R8" s="81" t="s">
        <v>32</v>
      </c>
    </row>
    <row r="9" spans="1:18" s="80" customFormat="1" ht="15.75" customHeight="1">
      <c r="A9" s="234" t="s">
        <v>34</v>
      </c>
      <c r="B9" s="235"/>
      <c r="C9" s="84">
        <v>666298</v>
      </c>
      <c r="D9" s="84">
        <v>22395331.759166</v>
      </c>
      <c r="E9" s="84">
        <v>21</v>
      </c>
      <c r="F9" s="84">
        <v>352.645</v>
      </c>
      <c r="G9" s="84">
        <v>11</v>
      </c>
      <c r="H9" s="84">
        <v>55.62254</v>
      </c>
      <c r="I9" s="84">
        <v>499909</v>
      </c>
      <c r="J9" s="84">
        <v>2420328.37836</v>
      </c>
      <c r="K9" s="84">
        <v>161089</v>
      </c>
      <c r="L9" s="84">
        <v>19823258.686645</v>
      </c>
      <c r="M9" s="84">
        <v>5229</v>
      </c>
      <c r="N9" s="84">
        <v>145170.333911</v>
      </c>
      <c r="O9" s="84">
        <v>39</v>
      </c>
      <c r="P9" s="84">
        <v>6166.09271</v>
      </c>
      <c r="Q9" s="84">
        <v>4239</v>
      </c>
      <c r="R9" s="84">
        <v>132</v>
      </c>
    </row>
    <row r="10" spans="1:18" s="80" customFormat="1" ht="15.75" customHeight="1">
      <c r="A10" s="236" t="s">
        <v>215</v>
      </c>
      <c r="B10" s="237"/>
      <c r="C10" s="84">
        <v>665003</v>
      </c>
      <c r="D10" s="84">
        <v>22373704.211066</v>
      </c>
      <c r="E10" s="84">
        <v>21</v>
      </c>
      <c r="F10" s="84">
        <v>352.645</v>
      </c>
      <c r="G10" s="84">
        <v>11</v>
      </c>
      <c r="H10" s="84">
        <v>55.62254</v>
      </c>
      <c r="I10" s="84">
        <v>498943</v>
      </c>
      <c r="J10" s="84">
        <v>2415018.68342</v>
      </c>
      <c r="K10" s="84">
        <v>160761</v>
      </c>
      <c r="L10" s="84">
        <v>19806941.833485</v>
      </c>
      <c r="M10" s="84">
        <v>5228</v>
      </c>
      <c r="N10" s="84">
        <v>145169.333911</v>
      </c>
      <c r="O10" s="84">
        <v>39</v>
      </c>
      <c r="P10" s="84">
        <v>6166.09271</v>
      </c>
      <c r="Q10" s="84">
        <v>4239</v>
      </c>
      <c r="R10" s="84">
        <v>131</v>
      </c>
    </row>
    <row r="11" spans="1:18" s="80" customFormat="1" ht="15.75" customHeight="1">
      <c r="A11" s="238" t="s">
        <v>255</v>
      </c>
      <c r="B11" s="239"/>
      <c r="C11" s="84">
        <v>128459</v>
      </c>
      <c r="D11" s="84">
        <v>2059408.725513</v>
      </c>
      <c r="E11" s="84">
        <v>1</v>
      </c>
      <c r="F11" s="84">
        <v>25</v>
      </c>
      <c r="G11" s="84">
        <v>0</v>
      </c>
      <c r="H11" s="84">
        <v>0</v>
      </c>
      <c r="I11" s="84">
        <v>102453</v>
      </c>
      <c r="J11" s="84">
        <v>442105.298716</v>
      </c>
      <c r="K11" s="84">
        <v>25467</v>
      </c>
      <c r="L11" s="84">
        <v>1605675.46759</v>
      </c>
      <c r="M11" s="84">
        <v>534</v>
      </c>
      <c r="N11" s="84">
        <v>11582.798693</v>
      </c>
      <c r="O11" s="84">
        <v>4</v>
      </c>
      <c r="P11" s="84">
        <v>20.160514</v>
      </c>
      <c r="Q11" s="84">
        <v>329</v>
      </c>
      <c r="R11" s="84">
        <v>30</v>
      </c>
    </row>
    <row r="12" spans="1:18" s="80" customFormat="1" ht="15.75" customHeight="1">
      <c r="A12" s="238" t="s">
        <v>254</v>
      </c>
      <c r="B12" s="239"/>
      <c r="C12" s="84">
        <v>174407</v>
      </c>
      <c r="D12" s="84">
        <v>11530760.30981</v>
      </c>
      <c r="E12" s="84">
        <v>5</v>
      </c>
      <c r="F12" s="84">
        <v>62.65</v>
      </c>
      <c r="G12" s="84">
        <v>3</v>
      </c>
      <c r="H12" s="84">
        <v>36.1</v>
      </c>
      <c r="I12" s="84">
        <v>117851</v>
      </c>
      <c r="J12" s="84">
        <v>677260.638428</v>
      </c>
      <c r="K12" s="84">
        <v>52901</v>
      </c>
      <c r="L12" s="84">
        <v>10737268.896576</v>
      </c>
      <c r="M12" s="84">
        <v>3619</v>
      </c>
      <c r="N12" s="84">
        <v>110092.36945</v>
      </c>
      <c r="O12" s="84">
        <v>28</v>
      </c>
      <c r="P12" s="84">
        <v>6039.655356</v>
      </c>
      <c r="Q12" s="84">
        <v>2800</v>
      </c>
      <c r="R12" s="84">
        <v>61</v>
      </c>
    </row>
    <row r="13" spans="1:18" s="80" customFormat="1" ht="15.75" customHeight="1">
      <c r="A13" s="238" t="s">
        <v>295</v>
      </c>
      <c r="B13" s="239"/>
      <c r="C13" s="84">
        <v>55344</v>
      </c>
      <c r="D13" s="84">
        <v>1445635.800436</v>
      </c>
      <c r="E13" s="84">
        <v>1</v>
      </c>
      <c r="F13" s="84">
        <v>80</v>
      </c>
      <c r="G13" s="84">
        <v>0</v>
      </c>
      <c r="H13" s="84">
        <v>0</v>
      </c>
      <c r="I13" s="84">
        <v>42697</v>
      </c>
      <c r="J13" s="84">
        <v>203681.844767</v>
      </c>
      <c r="K13" s="84">
        <v>12469</v>
      </c>
      <c r="L13" s="84">
        <v>1238305.090928</v>
      </c>
      <c r="M13" s="84">
        <v>175</v>
      </c>
      <c r="N13" s="84">
        <v>3562.064741</v>
      </c>
      <c r="O13" s="84">
        <v>2</v>
      </c>
      <c r="P13" s="84">
        <v>6.8</v>
      </c>
      <c r="Q13" s="84">
        <v>143</v>
      </c>
      <c r="R13" s="84">
        <v>9</v>
      </c>
    </row>
    <row r="14" spans="1:18" s="80" customFormat="1" ht="15.75" customHeight="1">
      <c r="A14" s="238" t="s">
        <v>210</v>
      </c>
      <c r="B14" s="239"/>
      <c r="C14" s="84">
        <v>90217</v>
      </c>
      <c r="D14" s="84">
        <v>1617767.449657</v>
      </c>
      <c r="E14" s="84">
        <v>3</v>
      </c>
      <c r="F14" s="84">
        <v>24.575</v>
      </c>
      <c r="G14" s="84">
        <v>1</v>
      </c>
      <c r="H14" s="84">
        <v>1.8072</v>
      </c>
      <c r="I14" s="84">
        <v>68767</v>
      </c>
      <c r="J14" s="84">
        <v>295511.718065</v>
      </c>
      <c r="K14" s="84">
        <v>21073</v>
      </c>
      <c r="L14" s="84">
        <v>1316026.060415</v>
      </c>
      <c r="M14" s="84">
        <v>372</v>
      </c>
      <c r="N14" s="84">
        <v>6202.788977</v>
      </c>
      <c r="O14" s="84">
        <v>1</v>
      </c>
      <c r="P14" s="84">
        <v>0.5</v>
      </c>
      <c r="Q14" s="84">
        <v>485</v>
      </c>
      <c r="R14" s="84">
        <v>7</v>
      </c>
    </row>
    <row r="15" spans="1:18" s="80" customFormat="1" ht="15.75" customHeight="1">
      <c r="A15" s="238" t="s">
        <v>211</v>
      </c>
      <c r="B15" s="239"/>
      <c r="C15" s="84">
        <v>34565</v>
      </c>
      <c r="D15" s="84">
        <v>851744.580012</v>
      </c>
      <c r="E15" s="84">
        <v>2</v>
      </c>
      <c r="F15" s="84">
        <v>0.62</v>
      </c>
      <c r="G15" s="84">
        <v>3</v>
      </c>
      <c r="H15" s="84">
        <v>1.10534</v>
      </c>
      <c r="I15" s="84">
        <v>26217</v>
      </c>
      <c r="J15" s="84">
        <v>132464.006174</v>
      </c>
      <c r="K15" s="84">
        <v>8281</v>
      </c>
      <c r="L15" s="84">
        <v>718433.56361</v>
      </c>
      <c r="M15" s="84">
        <v>62</v>
      </c>
      <c r="N15" s="84">
        <v>845.284888</v>
      </c>
      <c r="O15" s="84">
        <v>0</v>
      </c>
      <c r="P15" s="84">
        <v>0</v>
      </c>
      <c r="Q15" s="84">
        <v>52</v>
      </c>
      <c r="R15" s="84">
        <v>2</v>
      </c>
    </row>
    <row r="16" spans="1:18" s="80" customFormat="1" ht="15.75" customHeight="1">
      <c r="A16" s="240" t="s">
        <v>216</v>
      </c>
      <c r="B16" s="237"/>
      <c r="C16" s="84">
        <v>82699</v>
      </c>
      <c r="D16" s="84">
        <v>1791085.294841</v>
      </c>
      <c r="E16" s="84">
        <v>4</v>
      </c>
      <c r="F16" s="84">
        <v>39.8</v>
      </c>
      <c r="G16" s="84">
        <v>2</v>
      </c>
      <c r="H16" s="84">
        <v>5.75</v>
      </c>
      <c r="I16" s="84">
        <v>65463</v>
      </c>
      <c r="J16" s="84">
        <v>308929.692817</v>
      </c>
      <c r="K16" s="84">
        <v>17051</v>
      </c>
      <c r="L16" s="84">
        <v>1480572.084693</v>
      </c>
      <c r="M16" s="84">
        <v>177</v>
      </c>
      <c r="N16" s="84">
        <v>1456.490491</v>
      </c>
      <c r="O16" s="84">
        <v>2</v>
      </c>
      <c r="P16" s="84">
        <v>81.47684</v>
      </c>
      <c r="Q16" s="84">
        <v>196</v>
      </c>
      <c r="R16" s="84">
        <v>11</v>
      </c>
    </row>
    <row r="17" spans="1:18" s="80" customFormat="1" ht="15.75" customHeight="1">
      <c r="A17" s="238" t="s">
        <v>217</v>
      </c>
      <c r="B17" s="239"/>
      <c r="C17" s="84">
        <v>5708</v>
      </c>
      <c r="D17" s="84">
        <v>79968.396477</v>
      </c>
      <c r="E17" s="84">
        <v>2</v>
      </c>
      <c r="F17" s="84">
        <v>19.68</v>
      </c>
      <c r="G17" s="84">
        <v>0</v>
      </c>
      <c r="H17" s="84">
        <v>0</v>
      </c>
      <c r="I17" s="84">
        <v>4470</v>
      </c>
      <c r="J17" s="84">
        <v>26130.474526</v>
      </c>
      <c r="K17" s="84">
        <v>1223</v>
      </c>
      <c r="L17" s="84">
        <v>53724.941951</v>
      </c>
      <c r="M17" s="84">
        <v>13</v>
      </c>
      <c r="N17" s="84">
        <v>93.3</v>
      </c>
      <c r="O17" s="84">
        <v>0</v>
      </c>
      <c r="P17" s="84">
        <v>0</v>
      </c>
      <c r="Q17" s="84">
        <v>2</v>
      </c>
      <c r="R17" s="84">
        <v>0</v>
      </c>
    </row>
    <row r="18" spans="1:18" s="80" customFormat="1" ht="15.75" customHeight="1">
      <c r="A18" s="238" t="s">
        <v>218</v>
      </c>
      <c r="B18" s="239"/>
      <c r="C18" s="84">
        <v>11489</v>
      </c>
      <c r="D18" s="84">
        <v>559832.609853</v>
      </c>
      <c r="E18" s="84">
        <v>0</v>
      </c>
      <c r="F18" s="84">
        <v>0</v>
      </c>
      <c r="G18" s="84">
        <v>0</v>
      </c>
      <c r="H18" s="84">
        <v>0</v>
      </c>
      <c r="I18" s="84">
        <v>7937</v>
      </c>
      <c r="J18" s="84">
        <v>38918.452531</v>
      </c>
      <c r="K18" s="84">
        <v>3430</v>
      </c>
      <c r="L18" s="84">
        <v>514298.916322</v>
      </c>
      <c r="M18" s="84">
        <v>120</v>
      </c>
      <c r="N18" s="84">
        <v>6597.741</v>
      </c>
      <c r="O18" s="84">
        <v>2</v>
      </c>
      <c r="P18" s="84">
        <v>17.5</v>
      </c>
      <c r="Q18" s="84">
        <v>63</v>
      </c>
      <c r="R18" s="84">
        <v>6</v>
      </c>
    </row>
    <row r="19" spans="1:18" s="80" customFormat="1" ht="15.75" customHeight="1">
      <c r="A19" s="238" t="s">
        <v>219</v>
      </c>
      <c r="B19" s="239"/>
      <c r="C19" s="84">
        <v>6981</v>
      </c>
      <c r="D19" s="84">
        <v>300749.505974</v>
      </c>
      <c r="E19" s="84">
        <v>0</v>
      </c>
      <c r="F19" s="84">
        <v>0</v>
      </c>
      <c r="G19" s="84">
        <v>0</v>
      </c>
      <c r="H19" s="84">
        <v>0</v>
      </c>
      <c r="I19" s="84">
        <v>5185</v>
      </c>
      <c r="J19" s="84">
        <v>23277.702144</v>
      </c>
      <c r="K19" s="84">
        <v>1787</v>
      </c>
      <c r="L19" s="84">
        <v>276512.87993</v>
      </c>
      <c r="M19" s="84">
        <v>9</v>
      </c>
      <c r="N19" s="84">
        <v>958.9239</v>
      </c>
      <c r="O19" s="84">
        <v>0</v>
      </c>
      <c r="P19" s="84">
        <v>0</v>
      </c>
      <c r="Q19" s="84">
        <v>12</v>
      </c>
      <c r="R19" s="84">
        <v>0</v>
      </c>
    </row>
    <row r="20" spans="1:18" s="80" customFormat="1" ht="15.75" customHeight="1">
      <c r="A20" s="238" t="s">
        <v>220</v>
      </c>
      <c r="B20" s="239"/>
      <c r="C20" s="84">
        <v>25419</v>
      </c>
      <c r="D20" s="84">
        <v>420167.612593</v>
      </c>
      <c r="E20" s="84">
        <v>1</v>
      </c>
      <c r="F20" s="84">
        <v>0.02</v>
      </c>
      <c r="G20" s="84">
        <v>1</v>
      </c>
      <c r="H20" s="84">
        <v>0.26</v>
      </c>
      <c r="I20" s="84">
        <v>19287</v>
      </c>
      <c r="J20" s="84">
        <v>74509.248133</v>
      </c>
      <c r="K20" s="84">
        <v>6100</v>
      </c>
      <c r="L20" s="84">
        <v>345330.28446</v>
      </c>
      <c r="M20" s="84">
        <v>30</v>
      </c>
      <c r="N20" s="84">
        <v>327.8</v>
      </c>
      <c r="O20" s="84">
        <v>0</v>
      </c>
      <c r="P20" s="84">
        <v>0</v>
      </c>
      <c r="Q20" s="84">
        <v>46</v>
      </c>
      <c r="R20" s="84">
        <v>0</v>
      </c>
    </row>
    <row r="21" spans="1:18" s="80" customFormat="1" ht="15.75" customHeight="1">
      <c r="A21" s="238" t="s">
        <v>221</v>
      </c>
      <c r="B21" s="239"/>
      <c r="C21" s="84">
        <v>5126</v>
      </c>
      <c r="D21" s="84">
        <v>77350.098438</v>
      </c>
      <c r="E21" s="84">
        <v>0</v>
      </c>
      <c r="F21" s="84">
        <v>0</v>
      </c>
      <c r="G21" s="84">
        <v>0</v>
      </c>
      <c r="H21" s="84">
        <v>0</v>
      </c>
      <c r="I21" s="84">
        <v>3946</v>
      </c>
      <c r="J21" s="84">
        <v>18314.539638</v>
      </c>
      <c r="K21" s="84">
        <v>1177</v>
      </c>
      <c r="L21" s="84">
        <v>59007.0588</v>
      </c>
      <c r="M21" s="84">
        <v>3</v>
      </c>
      <c r="N21" s="84">
        <v>28.5</v>
      </c>
      <c r="O21" s="84">
        <v>0</v>
      </c>
      <c r="P21" s="84">
        <v>0</v>
      </c>
      <c r="Q21" s="84">
        <v>7</v>
      </c>
      <c r="R21" s="84">
        <v>2</v>
      </c>
    </row>
    <row r="22" spans="1:18" s="80" customFormat="1" ht="15.75" customHeight="1">
      <c r="A22" s="238" t="s">
        <v>222</v>
      </c>
      <c r="B22" s="239"/>
      <c r="C22" s="84">
        <v>6551</v>
      </c>
      <c r="D22" s="84">
        <v>256117.97707</v>
      </c>
      <c r="E22" s="84">
        <v>0</v>
      </c>
      <c r="F22" s="84">
        <v>0</v>
      </c>
      <c r="G22" s="84">
        <v>0</v>
      </c>
      <c r="H22" s="84">
        <v>0</v>
      </c>
      <c r="I22" s="84">
        <v>5232</v>
      </c>
      <c r="J22" s="84">
        <v>29409.07799</v>
      </c>
      <c r="K22" s="84">
        <v>1308</v>
      </c>
      <c r="L22" s="84">
        <v>225995.622268</v>
      </c>
      <c r="M22" s="84">
        <v>11</v>
      </c>
      <c r="N22" s="84">
        <v>713.276812</v>
      </c>
      <c r="O22" s="84">
        <v>0</v>
      </c>
      <c r="P22" s="84">
        <v>0</v>
      </c>
      <c r="Q22" s="84">
        <v>7</v>
      </c>
      <c r="R22" s="84">
        <v>0</v>
      </c>
    </row>
    <row r="23" spans="1:18" s="80" customFormat="1" ht="15.75" customHeight="1">
      <c r="A23" s="238" t="s">
        <v>223</v>
      </c>
      <c r="B23" s="239"/>
      <c r="C23" s="84">
        <v>4498</v>
      </c>
      <c r="D23" s="84">
        <v>67555.81661</v>
      </c>
      <c r="E23" s="84">
        <v>0</v>
      </c>
      <c r="F23" s="84">
        <v>0</v>
      </c>
      <c r="G23" s="84">
        <v>0</v>
      </c>
      <c r="H23" s="84">
        <v>0</v>
      </c>
      <c r="I23" s="84">
        <v>3478</v>
      </c>
      <c r="J23" s="84">
        <v>16752.09519</v>
      </c>
      <c r="K23" s="84">
        <v>1014</v>
      </c>
      <c r="L23" s="84">
        <v>50778.27142</v>
      </c>
      <c r="M23" s="84">
        <v>6</v>
      </c>
      <c r="N23" s="84">
        <v>25.45</v>
      </c>
      <c r="O23" s="84">
        <v>0</v>
      </c>
      <c r="P23" s="84">
        <v>0</v>
      </c>
      <c r="Q23" s="84">
        <v>5</v>
      </c>
      <c r="R23" s="84">
        <v>0</v>
      </c>
    </row>
    <row r="24" spans="1:18" s="80" customFormat="1" ht="15.75" customHeight="1">
      <c r="A24" s="238" t="s">
        <v>224</v>
      </c>
      <c r="B24" s="239"/>
      <c r="C24" s="84">
        <v>6584</v>
      </c>
      <c r="D24" s="84">
        <v>96082.457379</v>
      </c>
      <c r="E24" s="84">
        <v>0</v>
      </c>
      <c r="F24" s="84">
        <v>0</v>
      </c>
      <c r="G24" s="84">
        <v>1</v>
      </c>
      <c r="H24" s="84">
        <v>10.6</v>
      </c>
      <c r="I24" s="84">
        <v>5346</v>
      </c>
      <c r="J24" s="84">
        <v>26530.076249</v>
      </c>
      <c r="K24" s="84">
        <v>1229</v>
      </c>
      <c r="L24" s="84">
        <v>69480.53113</v>
      </c>
      <c r="M24" s="84">
        <v>8</v>
      </c>
      <c r="N24" s="84">
        <v>61.25</v>
      </c>
      <c r="O24" s="84">
        <v>0</v>
      </c>
      <c r="P24" s="84">
        <v>0</v>
      </c>
      <c r="Q24" s="84">
        <v>5</v>
      </c>
      <c r="R24" s="84">
        <v>0</v>
      </c>
    </row>
    <row r="25" spans="1:18" s="80" customFormat="1" ht="15.75" customHeight="1">
      <c r="A25" s="238" t="s">
        <v>209</v>
      </c>
      <c r="B25" s="239"/>
      <c r="C25" s="84">
        <v>1283</v>
      </c>
      <c r="D25" s="84">
        <v>14251.195342</v>
      </c>
      <c r="E25" s="84">
        <v>0</v>
      </c>
      <c r="F25" s="84">
        <v>0</v>
      </c>
      <c r="G25" s="84">
        <v>0</v>
      </c>
      <c r="H25" s="84">
        <v>0</v>
      </c>
      <c r="I25" s="84">
        <v>999</v>
      </c>
      <c r="J25" s="84">
        <v>6003.333932</v>
      </c>
      <c r="K25" s="84">
        <v>283</v>
      </c>
      <c r="L25" s="84">
        <v>8227.86141</v>
      </c>
      <c r="M25" s="84">
        <v>1</v>
      </c>
      <c r="N25" s="84">
        <v>20</v>
      </c>
      <c r="O25" s="84">
        <v>0</v>
      </c>
      <c r="P25" s="84">
        <v>0</v>
      </c>
      <c r="Q25" s="84">
        <v>2</v>
      </c>
      <c r="R25" s="84">
        <v>0</v>
      </c>
    </row>
    <row r="26" spans="1:18" s="80" customFormat="1" ht="15.75" customHeight="1">
      <c r="A26" s="238" t="s">
        <v>225</v>
      </c>
      <c r="B26" s="239"/>
      <c r="C26" s="84">
        <v>3674</v>
      </c>
      <c r="D26" s="84">
        <v>71918.845812</v>
      </c>
      <c r="E26" s="84">
        <v>1</v>
      </c>
      <c r="F26" s="84">
        <v>100</v>
      </c>
      <c r="G26" s="84">
        <v>0</v>
      </c>
      <c r="H26" s="84">
        <v>0</v>
      </c>
      <c r="I26" s="84">
        <v>2799</v>
      </c>
      <c r="J26" s="84">
        <v>14443.141466</v>
      </c>
      <c r="K26" s="84">
        <v>868</v>
      </c>
      <c r="L26" s="84">
        <v>55790.45164</v>
      </c>
      <c r="M26" s="84">
        <v>6</v>
      </c>
      <c r="N26" s="84">
        <v>1585.252706</v>
      </c>
      <c r="O26" s="84">
        <v>0</v>
      </c>
      <c r="P26" s="84">
        <v>0</v>
      </c>
      <c r="Q26" s="84">
        <v>3</v>
      </c>
      <c r="R26" s="84">
        <v>0</v>
      </c>
    </row>
    <row r="27" spans="1:18" s="80" customFormat="1" ht="15.75" customHeight="1">
      <c r="A27" s="238" t="s">
        <v>226</v>
      </c>
      <c r="B27" s="239"/>
      <c r="C27" s="84">
        <v>696</v>
      </c>
      <c r="D27" s="84">
        <v>8849.26775</v>
      </c>
      <c r="E27" s="84">
        <v>0</v>
      </c>
      <c r="F27" s="84">
        <v>0</v>
      </c>
      <c r="G27" s="84">
        <v>0</v>
      </c>
      <c r="H27" s="84">
        <v>0</v>
      </c>
      <c r="I27" s="84">
        <v>559</v>
      </c>
      <c r="J27" s="84">
        <v>3006.56075</v>
      </c>
      <c r="K27" s="84">
        <v>137</v>
      </c>
      <c r="L27" s="84">
        <v>5842.707</v>
      </c>
      <c r="M27" s="84">
        <v>0</v>
      </c>
      <c r="N27" s="84">
        <v>0</v>
      </c>
      <c r="O27" s="84">
        <v>0</v>
      </c>
      <c r="P27" s="84">
        <v>0</v>
      </c>
      <c r="Q27" s="84">
        <v>0</v>
      </c>
      <c r="R27" s="84">
        <v>0</v>
      </c>
    </row>
    <row r="28" spans="1:18" s="80" customFormat="1" ht="15.75" customHeight="1">
      <c r="A28" s="238" t="s">
        <v>227</v>
      </c>
      <c r="B28" s="239"/>
      <c r="C28" s="84">
        <v>5697</v>
      </c>
      <c r="D28" s="84">
        <v>76139.263979</v>
      </c>
      <c r="E28" s="84">
        <v>1</v>
      </c>
      <c r="F28" s="84">
        <v>0.3</v>
      </c>
      <c r="G28" s="84">
        <v>0</v>
      </c>
      <c r="H28" s="84">
        <v>0</v>
      </c>
      <c r="I28" s="84">
        <v>4725</v>
      </c>
      <c r="J28" s="84">
        <v>17900.518059</v>
      </c>
      <c r="K28" s="84">
        <v>968</v>
      </c>
      <c r="L28" s="84">
        <v>58232.64592</v>
      </c>
      <c r="M28" s="84">
        <v>3</v>
      </c>
      <c r="N28" s="84">
        <v>5.8</v>
      </c>
      <c r="O28" s="84">
        <v>0</v>
      </c>
      <c r="P28" s="84">
        <v>0</v>
      </c>
      <c r="Q28" s="84">
        <v>6</v>
      </c>
      <c r="R28" s="84">
        <v>0</v>
      </c>
    </row>
    <row r="29" spans="1:18" s="80" customFormat="1" ht="15.75" customHeight="1">
      <c r="A29" s="238" t="s">
        <v>228</v>
      </c>
      <c r="B29" s="239"/>
      <c r="C29" s="84">
        <v>11150</v>
      </c>
      <c r="D29" s="84">
        <v>998126.207509</v>
      </c>
      <c r="E29" s="84">
        <v>0</v>
      </c>
      <c r="F29" s="84">
        <v>0</v>
      </c>
      <c r="G29" s="84">
        <v>0</v>
      </c>
      <c r="H29" s="84">
        <v>0</v>
      </c>
      <c r="I29" s="84">
        <v>7979</v>
      </c>
      <c r="J29" s="84">
        <v>39748.919384</v>
      </c>
      <c r="K29" s="84">
        <v>3098</v>
      </c>
      <c r="L29" s="84">
        <v>957377.795872</v>
      </c>
      <c r="M29" s="84">
        <v>73</v>
      </c>
      <c r="N29" s="84">
        <v>999.492253</v>
      </c>
      <c r="O29" s="84">
        <v>0</v>
      </c>
      <c r="P29" s="84">
        <v>0</v>
      </c>
      <c r="Q29" s="84">
        <v>69</v>
      </c>
      <c r="R29" s="84">
        <v>3</v>
      </c>
    </row>
    <row r="30" spans="1:18" s="80" customFormat="1" ht="15.75" customHeight="1">
      <c r="A30" s="238" t="s">
        <v>229</v>
      </c>
      <c r="B30" s="239"/>
      <c r="C30" s="84">
        <v>4456</v>
      </c>
      <c r="D30" s="84">
        <v>50192.796011</v>
      </c>
      <c r="E30" s="84">
        <v>0</v>
      </c>
      <c r="F30" s="84">
        <v>0</v>
      </c>
      <c r="G30" s="84">
        <v>0</v>
      </c>
      <c r="H30" s="84">
        <v>0</v>
      </c>
      <c r="I30" s="84">
        <v>3553</v>
      </c>
      <c r="J30" s="84">
        <v>20121.344461</v>
      </c>
      <c r="K30" s="84">
        <v>897</v>
      </c>
      <c r="L30" s="84">
        <v>30060.70155</v>
      </c>
      <c r="M30" s="84">
        <v>6</v>
      </c>
      <c r="N30" s="84">
        <v>10.75</v>
      </c>
      <c r="O30" s="84">
        <v>0</v>
      </c>
      <c r="P30" s="84">
        <v>0</v>
      </c>
      <c r="Q30" s="84">
        <v>7</v>
      </c>
      <c r="R30" s="84">
        <v>0</v>
      </c>
    </row>
    <row r="31" spans="1:18" s="80" customFormat="1" ht="15.75" customHeight="1">
      <c r="A31" s="236" t="s">
        <v>230</v>
      </c>
      <c r="B31" s="237"/>
      <c r="C31" s="84">
        <v>1295</v>
      </c>
      <c r="D31" s="84">
        <v>21627.5481</v>
      </c>
      <c r="E31" s="84">
        <v>0</v>
      </c>
      <c r="F31" s="84">
        <v>0</v>
      </c>
      <c r="G31" s="84">
        <v>0</v>
      </c>
      <c r="H31" s="84">
        <v>0</v>
      </c>
      <c r="I31" s="84">
        <v>966</v>
      </c>
      <c r="J31" s="84">
        <v>5309.69494</v>
      </c>
      <c r="K31" s="84">
        <v>328</v>
      </c>
      <c r="L31" s="84">
        <v>16316.85316</v>
      </c>
      <c r="M31" s="84">
        <v>1</v>
      </c>
      <c r="N31" s="84">
        <v>1</v>
      </c>
      <c r="O31" s="84">
        <v>0</v>
      </c>
      <c r="P31" s="84">
        <v>0</v>
      </c>
      <c r="Q31" s="84">
        <v>0</v>
      </c>
      <c r="R31" s="84">
        <v>1</v>
      </c>
    </row>
    <row r="32" spans="1:18" s="80" customFormat="1" ht="15.75" customHeight="1">
      <c r="A32" s="242" t="s">
        <v>35</v>
      </c>
      <c r="B32" s="243"/>
      <c r="C32" s="84">
        <v>1138</v>
      </c>
      <c r="D32" s="84">
        <v>20262.4381</v>
      </c>
      <c r="E32" s="84">
        <v>0</v>
      </c>
      <c r="F32" s="84">
        <v>0</v>
      </c>
      <c r="G32" s="84">
        <v>0</v>
      </c>
      <c r="H32" s="84">
        <v>0</v>
      </c>
      <c r="I32" s="84">
        <v>843</v>
      </c>
      <c r="J32" s="84">
        <v>4527.03494</v>
      </c>
      <c r="K32" s="84">
        <v>294</v>
      </c>
      <c r="L32" s="84">
        <v>15734.40316</v>
      </c>
      <c r="M32" s="84">
        <v>1</v>
      </c>
      <c r="N32" s="84">
        <v>1</v>
      </c>
      <c r="O32" s="84">
        <v>0</v>
      </c>
      <c r="P32" s="84">
        <v>0</v>
      </c>
      <c r="Q32" s="84">
        <v>0</v>
      </c>
      <c r="R32" s="84">
        <v>1</v>
      </c>
    </row>
    <row r="33" spans="1:18" s="80" customFormat="1" ht="15.75" customHeight="1">
      <c r="A33" s="244" t="s">
        <v>36</v>
      </c>
      <c r="B33" s="245"/>
      <c r="C33" s="84">
        <v>157</v>
      </c>
      <c r="D33" s="84">
        <v>1365.11</v>
      </c>
      <c r="E33" s="84">
        <v>0</v>
      </c>
      <c r="F33" s="84">
        <v>0</v>
      </c>
      <c r="G33" s="84">
        <v>0</v>
      </c>
      <c r="H33" s="84">
        <v>0</v>
      </c>
      <c r="I33" s="84">
        <v>123</v>
      </c>
      <c r="J33" s="84">
        <v>782.66</v>
      </c>
      <c r="K33" s="84">
        <v>34</v>
      </c>
      <c r="L33" s="84">
        <v>582.45</v>
      </c>
      <c r="M33" s="84">
        <v>0</v>
      </c>
      <c r="N33" s="84">
        <v>0</v>
      </c>
      <c r="O33" s="84">
        <v>0</v>
      </c>
      <c r="P33" s="84">
        <v>0</v>
      </c>
      <c r="Q33" s="84">
        <v>0</v>
      </c>
      <c r="R33" s="84">
        <v>0</v>
      </c>
    </row>
    <row r="34" spans="1:18" ht="24.75" customHeight="1">
      <c r="A34" s="85" t="s">
        <v>37</v>
      </c>
      <c r="B34" s="85"/>
      <c r="C34" s="85"/>
      <c r="D34" s="85"/>
      <c r="E34" s="85" t="s">
        <v>38</v>
      </c>
      <c r="F34" s="85"/>
      <c r="G34" s="85"/>
      <c r="H34" s="86" t="s">
        <v>39</v>
      </c>
      <c r="I34" s="86"/>
      <c r="J34" s="85"/>
      <c r="K34" s="85"/>
      <c r="L34" s="86" t="s">
        <v>40</v>
      </c>
      <c r="M34" s="87"/>
      <c r="N34" s="87"/>
      <c r="O34" s="87"/>
      <c r="P34" s="87"/>
      <c r="Q34" s="87"/>
      <c r="R34" s="61" t="str">
        <f>'2491-00-01'!V34</f>
        <v>中華民國105年07月01日編製</v>
      </c>
    </row>
    <row r="35" spans="8:18" ht="19.5" customHeight="1">
      <c r="H35" s="67" t="s">
        <v>41</v>
      </c>
      <c r="L35" s="76"/>
      <c r="M35" s="76"/>
      <c r="N35" s="76"/>
      <c r="O35" s="76"/>
      <c r="P35" s="76"/>
      <c r="Q35" s="76"/>
      <c r="R35" s="88" t="s">
        <v>293</v>
      </c>
    </row>
    <row r="36" spans="1:18" s="149" customFormat="1" ht="15.75" customHeight="1">
      <c r="A36" s="147" t="s">
        <v>43</v>
      </c>
      <c r="B36" s="143" t="s">
        <v>297</v>
      </c>
      <c r="C36" s="148"/>
      <c r="D36" s="148"/>
      <c r="E36" s="148"/>
      <c r="F36" s="148"/>
      <c r="G36" s="148"/>
      <c r="H36" s="148"/>
      <c r="I36" s="148"/>
      <c r="J36" s="148"/>
      <c r="K36" s="148"/>
      <c r="L36" s="148"/>
      <c r="M36" s="148"/>
      <c r="N36" s="148"/>
      <c r="O36" s="148"/>
      <c r="P36" s="148"/>
      <c r="Q36" s="148"/>
      <c r="R36" s="148"/>
    </row>
    <row r="37" spans="1:18" s="180" customFormat="1" ht="18" customHeight="1">
      <c r="A37" s="178"/>
      <c r="B37" s="174" t="s">
        <v>274</v>
      </c>
      <c r="C37" s="179"/>
      <c r="D37" s="179"/>
      <c r="E37" s="179"/>
      <c r="F37" s="179"/>
      <c r="G37" s="179"/>
      <c r="H37" s="179"/>
      <c r="I37" s="179"/>
      <c r="J37" s="179"/>
      <c r="K37" s="179"/>
      <c r="L37" s="179"/>
      <c r="M37" s="179"/>
      <c r="N37" s="179"/>
      <c r="O37" s="179"/>
      <c r="P37" s="179"/>
      <c r="Q37" s="179"/>
      <c r="R37" s="179"/>
    </row>
    <row r="38" spans="1:18" s="149" customFormat="1" ht="15" customHeight="1">
      <c r="A38" s="147" t="s">
        <v>44</v>
      </c>
      <c r="B38" s="150" t="s">
        <v>159</v>
      </c>
      <c r="C38" s="150"/>
      <c r="D38" s="150"/>
      <c r="E38" s="150"/>
      <c r="F38" s="150"/>
      <c r="G38" s="148"/>
      <c r="H38" s="148"/>
      <c r="I38" s="148"/>
      <c r="J38" s="148"/>
      <c r="K38" s="148"/>
      <c r="L38" s="148"/>
      <c r="M38" s="148"/>
      <c r="N38" s="148"/>
      <c r="O38" s="148"/>
      <c r="P38" s="148"/>
      <c r="Q38" s="148"/>
      <c r="R38" s="148"/>
    </row>
    <row r="39" spans="1:18" s="149" customFormat="1" ht="15" customHeight="1">
      <c r="A39" s="152"/>
      <c r="B39" s="144" t="s">
        <v>298</v>
      </c>
      <c r="C39" s="153"/>
      <c r="D39" s="153"/>
      <c r="E39" s="153"/>
      <c r="F39" s="153"/>
      <c r="G39" s="153"/>
      <c r="H39" s="153"/>
      <c r="I39" s="153"/>
      <c r="J39" s="153"/>
      <c r="K39" s="153"/>
      <c r="L39" s="153"/>
      <c r="M39" s="153"/>
      <c r="N39" s="153"/>
      <c r="O39" s="153"/>
      <c r="P39" s="153"/>
      <c r="Q39" s="153"/>
      <c r="R39" s="153"/>
    </row>
    <row r="40" spans="1:18" s="149" customFormat="1" ht="15" customHeight="1">
      <c r="A40" s="152"/>
      <c r="B40" s="144" t="s">
        <v>299</v>
      </c>
      <c r="C40" s="153"/>
      <c r="D40" s="153"/>
      <c r="E40" s="153"/>
      <c r="F40" s="153"/>
      <c r="G40" s="153"/>
      <c r="H40" s="153"/>
      <c r="I40" s="153"/>
      <c r="J40" s="153"/>
      <c r="K40" s="153"/>
      <c r="L40" s="153"/>
      <c r="M40" s="153"/>
      <c r="N40" s="153"/>
      <c r="O40" s="153"/>
      <c r="P40" s="153"/>
      <c r="Q40" s="153"/>
      <c r="R40" s="153"/>
    </row>
    <row r="41" spans="1:18" ht="19.5" customHeight="1">
      <c r="A41" s="318" t="s">
        <v>138</v>
      </c>
      <c r="B41" s="318"/>
      <c r="C41" s="318"/>
      <c r="D41" s="318"/>
      <c r="E41" s="318"/>
      <c r="F41" s="318"/>
      <c r="G41" s="318"/>
      <c r="H41" s="318"/>
      <c r="I41" s="318"/>
      <c r="J41" s="318"/>
      <c r="K41" s="318"/>
      <c r="L41" s="318"/>
      <c r="M41" s="318"/>
      <c r="N41" s="318"/>
      <c r="O41" s="318"/>
      <c r="P41" s="318"/>
      <c r="Q41" s="318"/>
      <c r="R41" s="318"/>
    </row>
  </sheetData>
  <sheetProtection/>
  <mergeCells count="39">
    <mergeCell ref="A41:R41"/>
    <mergeCell ref="A30:B30"/>
    <mergeCell ref="A31:B31"/>
    <mergeCell ref="A32:B32"/>
    <mergeCell ref="A33:B33"/>
    <mergeCell ref="A24:B24"/>
    <mergeCell ref="A25:B25"/>
    <mergeCell ref="A26:B26"/>
    <mergeCell ref="A27:B27"/>
    <mergeCell ref="A28:B28"/>
    <mergeCell ref="A29:B29"/>
    <mergeCell ref="A18:B18"/>
    <mergeCell ref="A19:B19"/>
    <mergeCell ref="A20:B20"/>
    <mergeCell ref="A21:B21"/>
    <mergeCell ref="A22:B22"/>
    <mergeCell ref="A23:B23"/>
    <mergeCell ref="A14:B14"/>
    <mergeCell ref="A15:B15"/>
    <mergeCell ref="A16:B16"/>
    <mergeCell ref="A17:B17"/>
    <mergeCell ref="A13:B13"/>
    <mergeCell ref="A11:B11"/>
    <mergeCell ref="O6:P7"/>
    <mergeCell ref="Q6:Q7"/>
    <mergeCell ref="R6:R7"/>
    <mergeCell ref="A9:B9"/>
    <mergeCell ref="A10:B10"/>
    <mergeCell ref="A12:B12"/>
    <mergeCell ref="F1:J1"/>
    <mergeCell ref="A3:R4"/>
    <mergeCell ref="G5:M5"/>
    <mergeCell ref="A6:B8"/>
    <mergeCell ref="C6:D7"/>
    <mergeCell ref="E6:F7"/>
    <mergeCell ref="G6:H7"/>
    <mergeCell ref="I6:J7"/>
    <mergeCell ref="K6:L7"/>
    <mergeCell ref="M6:N7"/>
  </mergeCells>
  <printOptions horizontalCentered="1"/>
  <pageMargins left="0.98" right="0.39" top="0.98" bottom="0.39" header="0" footer="0"/>
  <pageSetup fitToHeight="1" fitToWidth="1" horizontalDpi="300" verticalDpi="300" orientation="landscape" paperSize="8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62"/>
  <sheetViews>
    <sheetView view="pageBreakPreview" zoomScaleSheetLayoutView="100" zoomScalePageLayoutView="0" workbookViewId="0" topLeftCell="A1">
      <selection activeCell="A9" sqref="A9:B56"/>
    </sheetView>
  </sheetViews>
  <sheetFormatPr defaultColWidth="9.00390625" defaultRowHeight="16.5"/>
  <cols>
    <col min="1" max="1" width="9.625" style="67" customWidth="1"/>
    <col min="2" max="2" width="31.25390625" style="67" customWidth="1"/>
    <col min="3" max="3" width="11.625" style="67" bestFit="1" customWidth="1"/>
    <col min="4" max="4" width="14.625" style="67" customWidth="1"/>
    <col min="5" max="8" width="10.625" style="67" customWidth="1"/>
    <col min="9" max="9" width="11.625" style="67" bestFit="1" customWidth="1"/>
    <col min="10" max="10" width="12.75390625" style="67" bestFit="1" customWidth="1"/>
    <col min="11" max="11" width="11.625" style="67" bestFit="1" customWidth="1"/>
    <col min="12" max="12" width="13.875" style="67" bestFit="1" customWidth="1"/>
    <col min="13" max="13" width="9.50390625" style="67" bestFit="1" customWidth="1"/>
    <col min="14" max="14" width="11.625" style="67" bestFit="1" customWidth="1"/>
    <col min="15" max="15" width="9.25390625" style="67" customWidth="1"/>
    <col min="16" max="16" width="10.125" style="67" customWidth="1"/>
    <col min="17" max="17" width="15.625" style="67" customWidth="1"/>
    <col min="18" max="18" width="16.625" style="67" customWidth="1"/>
    <col min="19" max="16384" width="9.00390625" style="67" customWidth="1"/>
  </cols>
  <sheetData>
    <row r="1" spans="1:18" ht="16.5" customHeight="1">
      <c r="A1" s="66" t="s">
        <v>0</v>
      </c>
      <c r="D1" s="68"/>
      <c r="E1" s="68"/>
      <c r="F1" s="68"/>
      <c r="G1" s="68"/>
      <c r="H1" s="68"/>
      <c r="I1" s="68"/>
      <c r="Q1" s="66" t="s">
        <v>1</v>
      </c>
      <c r="R1" s="69" t="s">
        <v>2</v>
      </c>
    </row>
    <row r="2" spans="1:18" ht="16.5" customHeight="1">
      <c r="A2" s="70" t="s">
        <v>139</v>
      </c>
      <c r="B2" s="72" t="s">
        <v>4</v>
      </c>
      <c r="C2" s="72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0" t="s">
        <v>5</v>
      </c>
      <c r="R2" s="74" t="s">
        <v>141</v>
      </c>
    </row>
    <row r="3" spans="1:18" s="75" customFormat="1" ht="19.5" customHeight="1">
      <c r="A3" s="292" t="s">
        <v>238</v>
      </c>
      <c r="B3" s="292"/>
      <c r="C3" s="292"/>
      <c r="D3" s="292"/>
      <c r="E3" s="292"/>
      <c r="F3" s="292"/>
      <c r="G3" s="292"/>
      <c r="H3" s="292"/>
      <c r="I3" s="292"/>
      <c r="J3" s="292"/>
      <c r="K3" s="292"/>
      <c r="L3" s="292"/>
      <c r="M3" s="292"/>
      <c r="N3" s="292"/>
      <c r="O3" s="292"/>
      <c r="P3" s="292"/>
      <c r="Q3" s="292"/>
      <c r="R3" s="292"/>
    </row>
    <row r="4" spans="1:18" ht="19.5" customHeight="1">
      <c r="A4" s="293"/>
      <c r="B4" s="293"/>
      <c r="C4" s="293"/>
      <c r="D4" s="293"/>
      <c r="E4" s="293"/>
      <c r="F4" s="293"/>
      <c r="G4" s="293"/>
      <c r="H4" s="293"/>
      <c r="I4" s="293"/>
      <c r="J4" s="293"/>
      <c r="K4" s="293"/>
      <c r="L4" s="293"/>
      <c r="M4" s="293"/>
      <c r="N4" s="293"/>
      <c r="O4" s="293"/>
      <c r="P4" s="293"/>
      <c r="Q4" s="293"/>
      <c r="R4" s="293"/>
    </row>
    <row r="5" spans="1:18" ht="19.5" customHeight="1">
      <c r="A5" s="76"/>
      <c r="B5" s="76"/>
      <c r="C5" s="76"/>
      <c r="E5" s="90"/>
      <c r="F5" s="270" t="str">
        <f>'2491-00-01'!H5</f>
        <v>中華民國105年06月底</v>
      </c>
      <c r="G5" s="270"/>
      <c r="H5" s="270"/>
      <c r="I5" s="270"/>
      <c r="J5" s="270"/>
      <c r="K5" s="270"/>
      <c r="L5" s="270"/>
      <c r="M5" s="76"/>
      <c r="N5" s="76"/>
      <c r="O5" s="76"/>
      <c r="P5" s="76"/>
      <c r="Q5" s="76"/>
      <c r="R5" s="78" t="s">
        <v>7</v>
      </c>
    </row>
    <row r="6" spans="1:18" s="80" customFormat="1" ht="12" customHeight="1">
      <c r="A6" s="306" t="s">
        <v>142</v>
      </c>
      <c r="B6" s="307"/>
      <c r="C6" s="300" t="s">
        <v>128</v>
      </c>
      <c r="D6" s="301"/>
      <c r="E6" s="304" t="s">
        <v>129</v>
      </c>
      <c r="F6" s="301"/>
      <c r="G6" s="304" t="s">
        <v>130</v>
      </c>
      <c r="H6" s="301"/>
      <c r="I6" s="304" t="s">
        <v>131</v>
      </c>
      <c r="J6" s="301"/>
      <c r="K6" s="304" t="s">
        <v>132</v>
      </c>
      <c r="L6" s="301"/>
      <c r="M6" s="306" t="s">
        <v>133</v>
      </c>
      <c r="N6" s="319"/>
      <c r="O6" s="306" t="s">
        <v>134</v>
      </c>
      <c r="P6" s="311"/>
      <c r="Q6" s="314" t="s">
        <v>135</v>
      </c>
      <c r="R6" s="316" t="s">
        <v>136</v>
      </c>
    </row>
    <row r="7" spans="1:18" s="80" customFormat="1" ht="22.5" customHeight="1">
      <c r="A7" s="321"/>
      <c r="B7" s="322"/>
      <c r="C7" s="302"/>
      <c r="D7" s="303"/>
      <c r="E7" s="305"/>
      <c r="F7" s="303"/>
      <c r="G7" s="305"/>
      <c r="H7" s="303"/>
      <c r="I7" s="305"/>
      <c r="J7" s="303"/>
      <c r="K7" s="305"/>
      <c r="L7" s="303"/>
      <c r="M7" s="308"/>
      <c r="N7" s="320"/>
      <c r="O7" s="308"/>
      <c r="P7" s="313"/>
      <c r="Q7" s="315"/>
      <c r="R7" s="317"/>
    </row>
    <row r="8" spans="1:18" s="80" customFormat="1" ht="33" customHeight="1">
      <c r="A8" s="308"/>
      <c r="B8" s="309"/>
      <c r="C8" s="81" t="s">
        <v>32</v>
      </c>
      <c r="D8" s="82" t="s">
        <v>140</v>
      </c>
      <c r="E8" s="81" t="s">
        <v>32</v>
      </c>
      <c r="F8" s="81" t="s">
        <v>33</v>
      </c>
      <c r="G8" s="81" t="s">
        <v>32</v>
      </c>
      <c r="H8" s="81" t="s">
        <v>33</v>
      </c>
      <c r="I8" s="81" t="s">
        <v>32</v>
      </c>
      <c r="J8" s="81" t="s">
        <v>33</v>
      </c>
      <c r="K8" s="81" t="s">
        <v>32</v>
      </c>
      <c r="L8" s="81" t="s">
        <v>33</v>
      </c>
      <c r="M8" s="81" t="s">
        <v>32</v>
      </c>
      <c r="N8" s="82" t="s">
        <v>137</v>
      </c>
      <c r="O8" s="81" t="s">
        <v>32</v>
      </c>
      <c r="P8" s="83" t="s">
        <v>137</v>
      </c>
      <c r="Q8" s="81" t="s">
        <v>32</v>
      </c>
      <c r="R8" s="81" t="s">
        <v>32</v>
      </c>
    </row>
    <row r="9" spans="1:18" s="80" customFormat="1" ht="15" customHeight="1">
      <c r="A9" s="56" t="s">
        <v>34</v>
      </c>
      <c r="B9" s="57"/>
      <c r="C9" s="84">
        <v>666298</v>
      </c>
      <c r="D9" s="84">
        <v>22395331.759166</v>
      </c>
      <c r="E9" s="84">
        <v>21</v>
      </c>
      <c r="F9" s="84">
        <v>352.645</v>
      </c>
      <c r="G9" s="84">
        <v>11</v>
      </c>
      <c r="H9" s="84">
        <v>55.62254</v>
      </c>
      <c r="I9" s="84">
        <v>499909</v>
      </c>
      <c r="J9" s="84">
        <v>2420328.37836</v>
      </c>
      <c r="K9" s="84">
        <v>161089</v>
      </c>
      <c r="L9" s="84">
        <v>19823258.686645</v>
      </c>
      <c r="M9" s="84">
        <v>5229</v>
      </c>
      <c r="N9" s="84">
        <v>145170.333911</v>
      </c>
      <c r="O9" s="84">
        <v>39</v>
      </c>
      <c r="P9" s="84">
        <v>6166.09271</v>
      </c>
      <c r="Q9" s="84">
        <v>4239</v>
      </c>
      <c r="R9" s="84">
        <v>132</v>
      </c>
    </row>
    <row r="10" spans="1:18" s="80" customFormat="1" ht="15" customHeight="1">
      <c r="A10" s="56" t="s">
        <v>71</v>
      </c>
      <c r="B10" s="57"/>
      <c r="C10" s="84">
        <v>14070</v>
      </c>
      <c r="D10" s="84">
        <v>553366.771757</v>
      </c>
      <c r="E10" s="84">
        <v>3</v>
      </c>
      <c r="F10" s="84">
        <v>44.18</v>
      </c>
      <c r="G10" s="84">
        <v>3</v>
      </c>
      <c r="H10" s="84">
        <v>11.33134</v>
      </c>
      <c r="I10" s="84">
        <v>9210</v>
      </c>
      <c r="J10" s="84">
        <v>41928.846791</v>
      </c>
      <c r="K10" s="84">
        <v>4820</v>
      </c>
      <c r="L10" s="84">
        <v>511099.013626</v>
      </c>
      <c r="M10" s="84">
        <v>34</v>
      </c>
      <c r="N10" s="84">
        <v>283.4</v>
      </c>
      <c r="O10" s="84">
        <v>0</v>
      </c>
      <c r="P10" s="84">
        <v>0</v>
      </c>
      <c r="Q10" s="84">
        <v>2</v>
      </c>
      <c r="R10" s="84">
        <v>0</v>
      </c>
    </row>
    <row r="11" spans="1:18" s="80" customFormat="1" ht="15" customHeight="1">
      <c r="A11" s="56" t="s">
        <v>72</v>
      </c>
      <c r="B11" s="57"/>
      <c r="C11" s="84">
        <v>3981</v>
      </c>
      <c r="D11" s="84">
        <v>254504.934261</v>
      </c>
      <c r="E11" s="84">
        <v>0</v>
      </c>
      <c r="F11" s="84">
        <v>0</v>
      </c>
      <c r="G11" s="84">
        <v>0</v>
      </c>
      <c r="H11" s="84">
        <v>0</v>
      </c>
      <c r="I11" s="84">
        <v>2681</v>
      </c>
      <c r="J11" s="84">
        <v>24597.045369</v>
      </c>
      <c r="K11" s="84">
        <v>1290</v>
      </c>
      <c r="L11" s="84">
        <v>227968.190609</v>
      </c>
      <c r="M11" s="84">
        <v>10</v>
      </c>
      <c r="N11" s="84">
        <v>1939.698283</v>
      </c>
      <c r="O11" s="84">
        <v>0</v>
      </c>
      <c r="P11" s="84">
        <v>0</v>
      </c>
      <c r="Q11" s="84">
        <v>0</v>
      </c>
      <c r="R11" s="84">
        <v>0</v>
      </c>
    </row>
    <row r="12" spans="1:18" s="80" customFormat="1" ht="15" customHeight="1">
      <c r="A12" s="56" t="s">
        <v>73</v>
      </c>
      <c r="B12" s="57"/>
      <c r="C12" s="84">
        <v>187751</v>
      </c>
      <c r="D12" s="84">
        <v>8009076.503318</v>
      </c>
      <c r="E12" s="84">
        <v>0</v>
      </c>
      <c r="F12" s="84">
        <v>0</v>
      </c>
      <c r="G12" s="84">
        <v>1</v>
      </c>
      <c r="H12" s="84">
        <v>0.15</v>
      </c>
      <c r="I12" s="84">
        <v>128564</v>
      </c>
      <c r="J12" s="84">
        <v>611030.067499</v>
      </c>
      <c r="K12" s="84">
        <v>58392</v>
      </c>
      <c r="L12" s="84">
        <v>7380936.33952</v>
      </c>
      <c r="M12" s="84">
        <v>789</v>
      </c>
      <c r="N12" s="84">
        <v>17092.969459</v>
      </c>
      <c r="O12" s="84">
        <v>5</v>
      </c>
      <c r="P12" s="84">
        <v>16.97684</v>
      </c>
      <c r="Q12" s="84">
        <v>61</v>
      </c>
      <c r="R12" s="84">
        <v>3</v>
      </c>
    </row>
    <row r="13" spans="1:18" s="80" customFormat="1" ht="15" customHeight="1">
      <c r="A13" s="56" t="s">
        <v>74</v>
      </c>
      <c r="B13" s="57"/>
      <c r="C13" s="84">
        <v>16217</v>
      </c>
      <c r="D13" s="84">
        <v>438237.428082</v>
      </c>
      <c r="E13" s="84">
        <v>0</v>
      </c>
      <c r="F13" s="84">
        <v>0</v>
      </c>
      <c r="G13" s="84">
        <v>1</v>
      </c>
      <c r="H13" s="84">
        <v>0.15</v>
      </c>
      <c r="I13" s="84">
        <v>11584</v>
      </c>
      <c r="J13" s="84">
        <v>52971.914115</v>
      </c>
      <c r="K13" s="84">
        <v>4577</v>
      </c>
      <c r="L13" s="84">
        <v>384247.387386</v>
      </c>
      <c r="M13" s="84">
        <v>55</v>
      </c>
      <c r="N13" s="84">
        <v>1017.976581</v>
      </c>
      <c r="O13" s="84">
        <v>0</v>
      </c>
      <c r="P13" s="84">
        <v>0</v>
      </c>
      <c r="Q13" s="84">
        <v>3</v>
      </c>
      <c r="R13" s="84">
        <v>0</v>
      </c>
    </row>
    <row r="14" spans="1:18" s="80" customFormat="1" ht="15" customHeight="1">
      <c r="A14" s="56" t="s">
        <v>75</v>
      </c>
      <c r="B14" s="57"/>
      <c r="C14" s="84">
        <v>1091</v>
      </c>
      <c r="D14" s="84">
        <v>45022.183364</v>
      </c>
      <c r="E14" s="84">
        <v>0</v>
      </c>
      <c r="F14" s="84">
        <v>0</v>
      </c>
      <c r="G14" s="84">
        <v>0</v>
      </c>
      <c r="H14" s="84">
        <v>0</v>
      </c>
      <c r="I14" s="84">
        <v>569</v>
      </c>
      <c r="J14" s="84">
        <v>2419.743678</v>
      </c>
      <c r="K14" s="84">
        <v>514</v>
      </c>
      <c r="L14" s="84">
        <v>42569.693</v>
      </c>
      <c r="M14" s="84">
        <v>8</v>
      </c>
      <c r="N14" s="84">
        <v>32.746686</v>
      </c>
      <c r="O14" s="84">
        <v>0</v>
      </c>
      <c r="P14" s="84">
        <v>0</v>
      </c>
      <c r="Q14" s="84">
        <v>0</v>
      </c>
      <c r="R14" s="84">
        <v>0</v>
      </c>
    </row>
    <row r="15" spans="1:18" s="80" customFormat="1" ht="15" customHeight="1">
      <c r="A15" s="56" t="s">
        <v>76</v>
      </c>
      <c r="B15" s="57"/>
      <c r="C15" s="84">
        <v>34</v>
      </c>
      <c r="D15" s="84">
        <v>60589.14473</v>
      </c>
      <c r="E15" s="84">
        <v>0</v>
      </c>
      <c r="F15" s="84">
        <v>0</v>
      </c>
      <c r="G15" s="84">
        <v>0</v>
      </c>
      <c r="H15" s="84">
        <v>0</v>
      </c>
      <c r="I15" s="84">
        <v>5</v>
      </c>
      <c r="J15" s="84">
        <v>116.2</v>
      </c>
      <c r="K15" s="84">
        <v>29</v>
      </c>
      <c r="L15" s="84">
        <v>60472.94473</v>
      </c>
      <c r="M15" s="84">
        <v>0</v>
      </c>
      <c r="N15" s="84">
        <v>0</v>
      </c>
      <c r="O15" s="84">
        <v>0</v>
      </c>
      <c r="P15" s="84">
        <v>0</v>
      </c>
      <c r="Q15" s="84">
        <v>0</v>
      </c>
      <c r="R15" s="84">
        <v>0</v>
      </c>
    </row>
    <row r="16" spans="1:18" s="80" customFormat="1" ht="15" customHeight="1">
      <c r="A16" s="56" t="s">
        <v>77</v>
      </c>
      <c r="B16" s="57"/>
      <c r="C16" s="84">
        <v>11841</v>
      </c>
      <c r="D16" s="84">
        <v>451135.584149</v>
      </c>
      <c r="E16" s="84">
        <v>0</v>
      </c>
      <c r="F16" s="84">
        <v>0</v>
      </c>
      <c r="G16" s="84">
        <v>0</v>
      </c>
      <c r="H16" s="84">
        <v>0</v>
      </c>
      <c r="I16" s="84">
        <v>7536</v>
      </c>
      <c r="J16" s="84">
        <v>41138.750876</v>
      </c>
      <c r="K16" s="84">
        <v>4287</v>
      </c>
      <c r="L16" s="84">
        <v>409642.083273</v>
      </c>
      <c r="M16" s="84">
        <v>18</v>
      </c>
      <c r="N16" s="84">
        <v>354.75</v>
      </c>
      <c r="O16" s="84">
        <v>0</v>
      </c>
      <c r="P16" s="84">
        <v>0</v>
      </c>
      <c r="Q16" s="84">
        <v>3</v>
      </c>
      <c r="R16" s="84">
        <v>0</v>
      </c>
    </row>
    <row r="17" spans="1:18" s="80" customFormat="1" ht="15" customHeight="1">
      <c r="A17" s="56" t="s">
        <v>78</v>
      </c>
      <c r="B17" s="57"/>
      <c r="C17" s="84">
        <v>5106</v>
      </c>
      <c r="D17" s="84">
        <v>87556.407363</v>
      </c>
      <c r="E17" s="84">
        <v>0</v>
      </c>
      <c r="F17" s="84">
        <v>0</v>
      </c>
      <c r="G17" s="84">
        <v>0</v>
      </c>
      <c r="H17" s="84">
        <v>0</v>
      </c>
      <c r="I17" s="84">
        <v>4088</v>
      </c>
      <c r="J17" s="84">
        <v>17188.190461</v>
      </c>
      <c r="K17" s="84">
        <v>990</v>
      </c>
      <c r="L17" s="84">
        <v>69278.09967</v>
      </c>
      <c r="M17" s="84">
        <v>28</v>
      </c>
      <c r="N17" s="84">
        <v>1090.117232</v>
      </c>
      <c r="O17" s="84">
        <v>0</v>
      </c>
      <c r="P17" s="84">
        <v>0</v>
      </c>
      <c r="Q17" s="84">
        <v>2</v>
      </c>
      <c r="R17" s="84">
        <v>0</v>
      </c>
    </row>
    <row r="18" spans="1:18" s="80" customFormat="1" ht="15" customHeight="1">
      <c r="A18" s="56" t="s">
        <v>79</v>
      </c>
      <c r="B18" s="57"/>
      <c r="C18" s="84">
        <v>2024</v>
      </c>
      <c r="D18" s="84">
        <v>23422.277251</v>
      </c>
      <c r="E18" s="84">
        <v>0</v>
      </c>
      <c r="F18" s="84">
        <v>0</v>
      </c>
      <c r="G18" s="84">
        <v>0</v>
      </c>
      <c r="H18" s="84">
        <v>0</v>
      </c>
      <c r="I18" s="84">
        <v>1411</v>
      </c>
      <c r="J18" s="84">
        <v>6404.03715</v>
      </c>
      <c r="K18" s="84">
        <v>603</v>
      </c>
      <c r="L18" s="84">
        <v>16962.030101</v>
      </c>
      <c r="M18" s="84">
        <v>10</v>
      </c>
      <c r="N18" s="84">
        <v>56.21</v>
      </c>
      <c r="O18" s="84">
        <v>0</v>
      </c>
      <c r="P18" s="84">
        <v>0</v>
      </c>
      <c r="Q18" s="84">
        <v>4</v>
      </c>
      <c r="R18" s="84">
        <v>0</v>
      </c>
    </row>
    <row r="19" spans="1:18" s="80" customFormat="1" ht="15" customHeight="1">
      <c r="A19" s="56" t="s">
        <v>80</v>
      </c>
      <c r="B19" s="57"/>
      <c r="C19" s="84">
        <v>3839</v>
      </c>
      <c r="D19" s="84">
        <v>48765.657898</v>
      </c>
      <c r="E19" s="84">
        <v>0</v>
      </c>
      <c r="F19" s="84">
        <v>0</v>
      </c>
      <c r="G19" s="84">
        <v>0</v>
      </c>
      <c r="H19" s="84">
        <v>0</v>
      </c>
      <c r="I19" s="84">
        <v>2680</v>
      </c>
      <c r="J19" s="84">
        <v>13667.352858</v>
      </c>
      <c r="K19" s="84">
        <v>1155</v>
      </c>
      <c r="L19" s="84">
        <v>35000.30504</v>
      </c>
      <c r="M19" s="84">
        <v>4</v>
      </c>
      <c r="N19" s="84">
        <v>98</v>
      </c>
      <c r="O19" s="84">
        <v>0</v>
      </c>
      <c r="P19" s="84">
        <v>0</v>
      </c>
      <c r="Q19" s="84">
        <v>0</v>
      </c>
      <c r="R19" s="84">
        <v>0</v>
      </c>
    </row>
    <row r="20" spans="1:18" s="80" customFormat="1" ht="15" customHeight="1">
      <c r="A20" s="56" t="s">
        <v>81</v>
      </c>
      <c r="B20" s="57"/>
      <c r="C20" s="84">
        <v>3578</v>
      </c>
      <c r="D20" s="84">
        <v>63961.171278</v>
      </c>
      <c r="E20" s="84">
        <v>0</v>
      </c>
      <c r="F20" s="84">
        <v>0</v>
      </c>
      <c r="G20" s="84">
        <v>0</v>
      </c>
      <c r="H20" s="84">
        <v>0</v>
      </c>
      <c r="I20" s="84">
        <v>2478</v>
      </c>
      <c r="J20" s="84">
        <v>12756.645648</v>
      </c>
      <c r="K20" s="84">
        <v>1092</v>
      </c>
      <c r="L20" s="84">
        <v>51160.67563</v>
      </c>
      <c r="M20" s="84">
        <v>8</v>
      </c>
      <c r="N20" s="84">
        <v>43.85</v>
      </c>
      <c r="O20" s="84">
        <v>0</v>
      </c>
      <c r="P20" s="84">
        <v>0</v>
      </c>
      <c r="Q20" s="84">
        <v>0</v>
      </c>
      <c r="R20" s="84">
        <v>0</v>
      </c>
    </row>
    <row r="21" spans="1:18" s="80" customFormat="1" ht="15" customHeight="1">
      <c r="A21" s="56" t="s">
        <v>82</v>
      </c>
      <c r="B21" s="57"/>
      <c r="C21" s="84">
        <v>10196</v>
      </c>
      <c r="D21" s="84">
        <v>107606.311193</v>
      </c>
      <c r="E21" s="84">
        <v>0</v>
      </c>
      <c r="F21" s="84">
        <v>0</v>
      </c>
      <c r="G21" s="84">
        <v>0</v>
      </c>
      <c r="H21" s="84">
        <v>0</v>
      </c>
      <c r="I21" s="84">
        <v>8209</v>
      </c>
      <c r="J21" s="84">
        <v>29034.805729</v>
      </c>
      <c r="K21" s="84">
        <v>1953</v>
      </c>
      <c r="L21" s="84">
        <v>78344.809818</v>
      </c>
      <c r="M21" s="84">
        <v>34</v>
      </c>
      <c r="N21" s="84">
        <v>226.695646</v>
      </c>
      <c r="O21" s="84">
        <v>0</v>
      </c>
      <c r="P21" s="84">
        <v>0</v>
      </c>
      <c r="Q21" s="84">
        <v>1</v>
      </c>
      <c r="R21" s="84">
        <v>0</v>
      </c>
    </row>
    <row r="22" spans="1:18" s="80" customFormat="1" ht="15" customHeight="1">
      <c r="A22" s="56" t="s">
        <v>83</v>
      </c>
      <c r="B22" s="57"/>
      <c r="C22" s="84">
        <v>368</v>
      </c>
      <c r="D22" s="84">
        <v>24514.22896</v>
      </c>
      <c r="E22" s="84">
        <v>0</v>
      </c>
      <c r="F22" s="84">
        <v>0</v>
      </c>
      <c r="G22" s="84">
        <v>0</v>
      </c>
      <c r="H22" s="84">
        <v>0</v>
      </c>
      <c r="I22" s="84">
        <v>214</v>
      </c>
      <c r="J22" s="84">
        <v>1447.44216</v>
      </c>
      <c r="K22" s="84">
        <v>153</v>
      </c>
      <c r="L22" s="84">
        <v>23065.7868</v>
      </c>
      <c r="M22" s="84">
        <v>1</v>
      </c>
      <c r="N22" s="84">
        <v>1</v>
      </c>
      <c r="O22" s="84">
        <v>0</v>
      </c>
      <c r="P22" s="84">
        <v>0</v>
      </c>
      <c r="Q22" s="84">
        <v>2</v>
      </c>
      <c r="R22" s="84">
        <v>0</v>
      </c>
    </row>
    <row r="23" spans="1:18" s="80" customFormat="1" ht="15" customHeight="1">
      <c r="A23" s="56" t="s">
        <v>84</v>
      </c>
      <c r="B23" s="57"/>
      <c r="C23" s="84">
        <v>8263</v>
      </c>
      <c r="D23" s="84">
        <v>636206.843888</v>
      </c>
      <c r="E23" s="84">
        <v>0</v>
      </c>
      <c r="F23" s="84">
        <v>0</v>
      </c>
      <c r="G23" s="84">
        <v>0</v>
      </c>
      <c r="H23" s="84">
        <v>0</v>
      </c>
      <c r="I23" s="84">
        <v>4991</v>
      </c>
      <c r="J23" s="84">
        <v>28539.980977</v>
      </c>
      <c r="K23" s="84">
        <v>3239</v>
      </c>
      <c r="L23" s="84">
        <v>607214.726849</v>
      </c>
      <c r="M23" s="84">
        <v>33</v>
      </c>
      <c r="N23" s="84">
        <v>452.136062</v>
      </c>
      <c r="O23" s="84">
        <v>0</v>
      </c>
      <c r="P23" s="84">
        <v>0</v>
      </c>
      <c r="Q23" s="84">
        <v>6</v>
      </c>
      <c r="R23" s="84">
        <v>0</v>
      </c>
    </row>
    <row r="24" spans="1:18" s="80" customFormat="1" ht="15" customHeight="1">
      <c r="A24" s="56" t="s">
        <v>85</v>
      </c>
      <c r="B24" s="57"/>
      <c r="C24" s="84">
        <v>6086</v>
      </c>
      <c r="D24" s="84">
        <v>205586.8103</v>
      </c>
      <c r="E24" s="84">
        <v>0</v>
      </c>
      <c r="F24" s="84">
        <v>0</v>
      </c>
      <c r="G24" s="84">
        <v>0</v>
      </c>
      <c r="H24" s="84">
        <v>0</v>
      </c>
      <c r="I24" s="84">
        <v>4001</v>
      </c>
      <c r="J24" s="84">
        <v>18526.340159</v>
      </c>
      <c r="K24" s="84">
        <v>2039</v>
      </c>
      <c r="L24" s="84">
        <v>186072.830141</v>
      </c>
      <c r="M24" s="84">
        <v>46</v>
      </c>
      <c r="N24" s="84">
        <v>987.64</v>
      </c>
      <c r="O24" s="84">
        <v>0</v>
      </c>
      <c r="P24" s="84">
        <v>0</v>
      </c>
      <c r="Q24" s="84">
        <v>3</v>
      </c>
      <c r="R24" s="84">
        <v>0</v>
      </c>
    </row>
    <row r="25" spans="1:18" s="80" customFormat="1" ht="15" customHeight="1">
      <c r="A25" s="56" t="s">
        <v>315</v>
      </c>
      <c r="B25" s="57"/>
      <c r="C25" s="84">
        <v>162</v>
      </c>
      <c r="D25" s="84">
        <v>36549.35839</v>
      </c>
      <c r="E25" s="84">
        <v>0</v>
      </c>
      <c r="F25" s="84">
        <v>0</v>
      </c>
      <c r="G25" s="84">
        <v>0</v>
      </c>
      <c r="H25" s="84">
        <v>0</v>
      </c>
      <c r="I25" s="84">
        <v>45</v>
      </c>
      <c r="J25" s="84">
        <v>544.94</v>
      </c>
      <c r="K25" s="84">
        <v>113</v>
      </c>
      <c r="L25" s="84">
        <v>35919.41839</v>
      </c>
      <c r="M25" s="84">
        <v>4</v>
      </c>
      <c r="N25" s="84">
        <v>85</v>
      </c>
      <c r="O25" s="84">
        <v>0</v>
      </c>
      <c r="P25" s="84">
        <v>0</v>
      </c>
      <c r="Q25" s="84">
        <v>0</v>
      </c>
      <c r="R25" s="84">
        <v>0</v>
      </c>
    </row>
    <row r="26" spans="1:18" s="80" customFormat="1" ht="15" customHeight="1">
      <c r="A26" s="56" t="s">
        <v>86</v>
      </c>
      <c r="B26" s="57"/>
      <c r="C26" s="84">
        <v>2059</v>
      </c>
      <c r="D26" s="84">
        <v>94722.586539</v>
      </c>
      <c r="E26" s="84">
        <v>0</v>
      </c>
      <c r="F26" s="84">
        <v>0</v>
      </c>
      <c r="G26" s="84">
        <v>0</v>
      </c>
      <c r="H26" s="84">
        <v>0</v>
      </c>
      <c r="I26" s="84">
        <v>1343</v>
      </c>
      <c r="J26" s="84">
        <v>6867.846769</v>
      </c>
      <c r="K26" s="84">
        <v>712</v>
      </c>
      <c r="L26" s="84">
        <v>87841.73977</v>
      </c>
      <c r="M26" s="84">
        <v>4</v>
      </c>
      <c r="N26" s="84">
        <v>13</v>
      </c>
      <c r="O26" s="84">
        <v>0</v>
      </c>
      <c r="P26" s="84">
        <v>0</v>
      </c>
      <c r="Q26" s="84">
        <v>0</v>
      </c>
      <c r="R26" s="84">
        <v>0</v>
      </c>
    </row>
    <row r="27" spans="1:18" s="80" customFormat="1" ht="15" customHeight="1">
      <c r="A27" s="56" t="s">
        <v>87</v>
      </c>
      <c r="B27" s="57"/>
      <c r="C27" s="84">
        <v>9193</v>
      </c>
      <c r="D27" s="84">
        <v>266987.315764</v>
      </c>
      <c r="E27" s="84">
        <v>0</v>
      </c>
      <c r="F27" s="84">
        <v>0</v>
      </c>
      <c r="G27" s="84">
        <v>0</v>
      </c>
      <c r="H27" s="84">
        <v>0</v>
      </c>
      <c r="I27" s="84">
        <v>6214</v>
      </c>
      <c r="J27" s="84">
        <v>30809.780372</v>
      </c>
      <c r="K27" s="84">
        <v>2951</v>
      </c>
      <c r="L27" s="84">
        <v>234052.544552</v>
      </c>
      <c r="M27" s="84">
        <v>27</v>
      </c>
      <c r="N27" s="84">
        <v>2115.514</v>
      </c>
      <c r="O27" s="84">
        <v>1</v>
      </c>
      <c r="P27" s="84">
        <v>9.47684</v>
      </c>
      <c r="Q27" s="84">
        <v>3</v>
      </c>
      <c r="R27" s="84">
        <v>0</v>
      </c>
    </row>
    <row r="28" spans="1:18" s="80" customFormat="1" ht="15" customHeight="1">
      <c r="A28" s="56" t="s">
        <v>88</v>
      </c>
      <c r="B28" s="57"/>
      <c r="C28" s="84">
        <v>3146</v>
      </c>
      <c r="D28" s="84">
        <v>127050.513547</v>
      </c>
      <c r="E28" s="84">
        <v>0</v>
      </c>
      <c r="F28" s="84">
        <v>0</v>
      </c>
      <c r="G28" s="84">
        <v>0</v>
      </c>
      <c r="H28" s="84">
        <v>0</v>
      </c>
      <c r="I28" s="84">
        <v>2127</v>
      </c>
      <c r="J28" s="84">
        <v>12140.266707</v>
      </c>
      <c r="K28" s="84">
        <v>1006</v>
      </c>
      <c r="L28" s="84">
        <v>114787.58684</v>
      </c>
      <c r="M28" s="84">
        <v>13</v>
      </c>
      <c r="N28" s="84">
        <v>122.66</v>
      </c>
      <c r="O28" s="84">
        <v>0</v>
      </c>
      <c r="P28" s="84">
        <v>0</v>
      </c>
      <c r="Q28" s="84">
        <v>1</v>
      </c>
      <c r="R28" s="84">
        <v>0</v>
      </c>
    </row>
    <row r="29" spans="1:18" s="80" customFormat="1" ht="15" customHeight="1">
      <c r="A29" s="56" t="s">
        <v>89</v>
      </c>
      <c r="B29" s="57"/>
      <c r="C29" s="84">
        <v>7849</v>
      </c>
      <c r="D29" s="84">
        <v>560702.363434</v>
      </c>
      <c r="E29" s="84">
        <v>0</v>
      </c>
      <c r="F29" s="84">
        <v>0</v>
      </c>
      <c r="G29" s="84">
        <v>0</v>
      </c>
      <c r="H29" s="84">
        <v>0</v>
      </c>
      <c r="I29" s="84">
        <v>5427</v>
      </c>
      <c r="J29" s="84">
        <v>37415.245789</v>
      </c>
      <c r="K29" s="84">
        <v>2411</v>
      </c>
      <c r="L29" s="84">
        <v>523159.400962</v>
      </c>
      <c r="M29" s="84">
        <v>11</v>
      </c>
      <c r="N29" s="84">
        <v>127.716683</v>
      </c>
      <c r="O29" s="84">
        <v>0</v>
      </c>
      <c r="P29" s="84">
        <v>0</v>
      </c>
      <c r="Q29" s="84">
        <v>3</v>
      </c>
      <c r="R29" s="84">
        <v>0</v>
      </c>
    </row>
    <row r="30" spans="1:18" s="80" customFormat="1" ht="15" customHeight="1">
      <c r="A30" s="56" t="s">
        <v>90</v>
      </c>
      <c r="B30" s="57"/>
      <c r="C30" s="84">
        <v>30070</v>
      </c>
      <c r="D30" s="84">
        <v>436001.8059</v>
      </c>
      <c r="E30" s="84">
        <v>0</v>
      </c>
      <c r="F30" s="84">
        <v>0</v>
      </c>
      <c r="G30" s="84">
        <v>0</v>
      </c>
      <c r="H30" s="84">
        <v>0</v>
      </c>
      <c r="I30" s="84">
        <v>21498</v>
      </c>
      <c r="J30" s="84">
        <v>99554.280187</v>
      </c>
      <c r="K30" s="84">
        <v>8525</v>
      </c>
      <c r="L30" s="84">
        <v>336045.381509</v>
      </c>
      <c r="M30" s="84">
        <v>47</v>
      </c>
      <c r="N30" s="84">
        <v>402.144204</v>
      </c>
      <c r="O30" s="84">
        <v>0</v>
      </c>
      <c r="P30" s="84">
        <v>0</v>
      </c>
      <c r="Q30" s="84">
        <v>5</v>
      </c>
      <c r="R30" s="84">
        <v>0</v>
      </c>
    </row>
    <row r="31" spans="1:18" s="80" customFormat="1" ht="15" customHeight="1">
      <c r="A31" s="56" t="s">
        <v>91</v>
      </c>
      <c r="B31" s="57"/>
      <c r="C31" s="84">
        <v>4925</v>
      </c>
      <c r="D31" s="84">
        <v>782782.37779</v>
      </c>
      <c r="E31" s="84">
        <v>0</v>
      </c>
      <c r="F31" s="84">
        <v>0</v>
      </c>
      <c r="G31" s="84">
        <v>0</v>
      </c>
      <c r="H31" s="84">
        <v>0</v>
      </c>
      <c r="I31" s="84">
        <v>2629</v>
      </c>
      <c r="J31" s="84">
        <v>14436.642495</v>
      </c>
      <c r="K31" s="84">
        <v>2202</v>
      </c>
      <c r="L31" s="84">
        <v>765463.487088</v>
      </c>
      <c r="M31" s="84">
        <v>94</v>
      </c>
      <c r="N31" s="84">
        <v>2882.248207</v>
      </c>
      <c r="O31" s="84">
        <v>0</v>
      </c>
      <c r="P31" s="84">
        <v>0</v>
      </c>
      <c r="Q31" s="84">
        <v>3</v>
      </c>
      <c r="R31" s="84">
        <v>1</v>
      </c>
    </row>
    <row r="32" spans="1:18" s="80" customFormat="1" ht="15" customHeight="1">
      <c r="A32" s="56" t="s">
        <v>92</v>
      </c>
      <c r="B32" s="57"/>
      <c r="C32" s="84">
        <v>21117</v>
      </c>
      <c r="D32" s="84">
        <v>2019503.094704</v>
      </c>
      <c r="E32" s="84">
        <v>0</v>
      </c>
      <c r="F32" s="84">
        <v>0</v>
      </c>
      <c r="G32" s="84">
        <v>0</v>
      </c>
      <c r="H32" s="84">
        <v>0</v>
      </c>
      <c r="I32" s="84">
        <v>12805</v>
      </c>
      <c r="J32" s="84">
        <v>55606.48023</v>
      </c>
      <c r="K32" s="84">
        <v>8182</v>
      </c>
      <c r="L32" s="84">
        <v>1961893.387532</v>
      </c>
      <c r="M32" s="84">
        <v>128</v>
      </c>
      <c r="N32" s="84">
        <v>2001.226942</v>
      </c>
      <c r="O32" s="84">
        <v>2</v>
      </c>
      <c r="P32" s="84">
        <v>2</v>
      </c>
      <c r="Q32" s="84">
        <v>12</v>
      </c>
      <c r="R32" s="84">
        <v>2</v>
      </c>
    </row>
    <row r="33" spans="1:18" s="80" customFormat="1" ht="15" customHeight="1">
      <c r="A33" s="56" t="s">
        <v>93</v>
      </c>
      <c r="B33" s="57"/>
      <c r="C33" s="84">
        <v>5920</v>
      </c>
      <c r="D33" s="84">
        <v>468662.832167</v>
      </c>
      <c r="E33" s="84">
        <v>0</v>
      </c>
      <c r="F33" s="84">
        <v>0</v>
      </c>
      <c r="G33" s="84">
        <v>0</v>
      </c>
      <c r="H33" s="84">
        <v>0</v>
      </c>
      <c r="I33" s="84">
        <v>3766</v>
      </c>
      <c r="J33" s="84">
        <v>19837.859721</v>
      </c>
      <c r="K33" s="84">
        <v>2117</v>
      </c>
      <c r="L33" s="84">
        <v>448246.398277</v>
      </c>
      <c r="M33" s="84">
        <v>36</v>
      </c>
      <c r="N33" s="84">
        <v>573.574169</v>
      </c>
      <c r="O33" s="84">
        <v>1</v>
      </c>
      <c r="P33" s="84">
        <v>5</v>
      </c>
      <c r="Q33" s="84">
        <v>4</v>
      </c>
      <c r="R33" s="84">
        <v>0</v>
      </c>
    </row>
    <row r="34" spans="1:18" s="80" customFormat="1" ht="15" customHeight="1">
      <c r="A34" s="56" t="s">
        <v>94</v>
      </c>
      <c r="B34" s="57"/>
      <c r="C34" s="84">
        <v>5857</v>
      </c>
      <c r="D34" s="84">
        <v>244754.717853</v>
      </c>
      <c r="E34" s="84">
        <v>0</v>
      </c>
      <c r="F34" s="84">
        <v>0</v>
      </c>
      <c r="G34" s="84">
        <v>0</v>
      </c>
      <c r="H34" s="84">
        <v>0</v>
      </c>
      <c r="I34" s="84">
        <v>3863</v>
      </c>
      <c r="J34" s="84">
        <v>19191.829347</v>
      </c>
      <c r="K34" s="84">
        <v>1969</v>
      </c>
      <c r="L34" s="84">
        <v>224490.770506</v>
      </c>
      <c r="M34" s="84">
        <v>25</v>
      </c>
      <c r="N34" s="84">
        <v>1072.118</v>
      </c>
      <c r="O34" s="84">
        <v>0</v>
      </c>
      <c r="P34" s="84">
        <v>0</v>
      </c>
      <c r="Q34" s="84">
        <v>0</v>
      </c>
      <c r="R34" s="84">
        <v>0</v>
      </c>
    </row>
    <row r="35" spans="1:18" s="80" customFormat="1" ht="15" customHeight="1">
      <c r="A35" s="56" t="s">
        <v>95</v>
      </c>
      <c r="B35" s="57"/>
      <c r="C35" s="84">
        <v>2514</v>
      </c>
      <c r="D35" s="84">
        <v>63651.885541</v>
      </c>
      <c r="E35" s="84">
        <v>0</v>
      </c>
      <c r="F35" s="84">
        <v>0</v>
      </c>
      <c r="G35" s="84">
        <v>0</v>
      </c>
      <c r="H35" s="84">
        <v>0</v>
      </c>
      <c r="I35" s="84">
        <v>1746</v>
      </c>
      <c r="J35" s="84">
        <v>8266.478066</v>
      </c>
      <c r="K35" s="84">
        <v>760</v>
      </c>
      <c r="L35" s="84">
        <v>54928.407475</v>
      </c>
      <c r="M35" s="84">
        <v>8</v>
      </c>
      <c r="N35" s="84">
        <v>457</v>
      </c>
      <c r="O35" s="84">
        <v>0</v>
      </c>
      <c r="P35" s="84">
        <v>0</v>
      </c>
      <c r="Q35" s="84">
        <v>1</v>
      </c>
      <c r="R35" s="84">
        <v>0</v>
      </c>
    </row>
    <row r="36" spans="1:18" s="80" customFormat="1" ht="15" customHeight="1">
      <c r="A36" s="56" t="s">
        <v>316</v>
      </c>
      <c r="B36" s="57"/>
      <c r="C36" s="84">
        <v>4343</v>
      </c>
      <c r="D36" s="84">
        <v>106365.336201</v>
      </c>
      <c r="E36" s="84">
        <v>0</v>
      </c>
      <c r="F36" s="84">
        <v>0</v>
      </c>
      <c r="G36" s="84">
        <v>0</v>
      </c>
      <c r="H36" s="84">
        <v>0</v>
      </c>
      <c r="I36" s="84">
        <v>3293</v>
      </c>
      <c r="J36" s="84">
        <v>13083.946811</v>
      </c>
      <c r="K36" s="84">
        <v>1030</v>
      </c>
      <c r="L36" s="84">
        <v>93166.52529</v>
      </c>
      <c r="M36" s="84">
        <v>20</v>
      </c>
      <c r="N36" s="84">
        <v>114.8641</v>
      </c>
      <c r="O36" s="84">
        <v>0</v>
      </c>
      <c r="P36" s="84">
        <v>0</v>
      </c>
      <c r="Q36" s="84">
        <v>1</v>
      </c>
      <c r="R36" s="84">
        <v>0</v>
      </c>
    </row>
    <row r="37" spans="1:18" s="80" customFormat="1" ht="15" customHeight="1">
      <c r="A37" s="56" t="s">
        <v>96</v>
      </c>
      <c r="B37" s="57"/>
      <c r="C37" s="84">
        <v>1857</v>
      </c>
      <c r="D37" s="84">
        <v>13211.79124</v>
      </c>
      <c r="E37" s="84">
        <v>0</v>
      </c>
      <c r="F37" s="84">
        <v>0</v>
      </c>
      <c r="G37" s="84">
        <v>0</v>
      </c>
      <c r="H37" s="84">
        <v>0</v>
      </c>
      <c r="I37" s="84">
        <v>1564</v>
      </c>
      <c r="J37" s="84">
        <v>5936.4765</v>
      </c>
      <c r="K37" s="84">
        <v>287</v>
      </c>
      <c r="L37" s="84">
        <v>7261.81474</v>
      </c>
      <c r="M37" s="84">
        <v>6</v>
      </c>
      <c r="N37" s="84">
        <v>13.5</v>
      </c>
      <c r="O37" s="84">
        <v>0</v>
      </c>
      <c r="P37" s="84">
        <v>0</v>
      </c>
      <c r="Q37" s="84">
        <v>0</v>
      </c>
      <c r="R37" s="84">
        <v>0</v>
      </c>
    </row>
    <row r="38" spans="1:18" s="80" customFormat="1" ht="15" customHeight="1">
      <c r="A38" s="56" t="s">
        <v>97</v>
      </c>
      <c r="B38" s="57"/>
      <c r="C38" s="84">
        <v>3984</v>
      </c>
      <c r="D38" s="84">
        <v>68014.937505</v>
      </c>
      <c r="E38" s="84">
        <v>0</v>
      </c>
      <c r="F38" s="84">
        <v>0</v>
      </c>
      <c r="G38" s="84">
        <v>0</v>
      </c>
      <c r="H38" s="84">
        <v>0</v>
      </c>
      <c r="I38" s="84">
        <v>3017</v>
      </c>
      <c r="J38" s="84">
        <v>11809.03032</v>
      </c>
      <c r="K38" s="84">
        <v>945</v>
      </c>
      <c r="L38" s="84">
        <v>55801.17797</v>
      </c>
      <c r="M38" s="84">
        <v>22</v>
      </c>
      <c r="N38" s="84">
        <v>404.729215</v>
      </c>
      <c r="O38" s="84">
        <v>0</v>
      </c>
      <c r="P38" s="84">
        <v>0</v>
      </c>
      <c r="Q38" s="84">
        <v>0</v>
      </c>
      <c r="R38" s="84">
        <v>0</v>
      </c>
    </row>
    <row r="39" spans="1:18" s="80" customFormat="1" ht="15" customHeight="1">
      <c r="A39" s="56" t="s">
        <v>98</v>
      </c>
      <c r="B39" s="57"/>
      <c r="C39" s="84">
        <v>16112</v>
      </c>
      <c r="D39" s="84">
        <v>527511.538287</v>
      </c>
      <c r="E39" s="84">
        <v>0</v>
      </c>
      <c r="F39" s="84">
        <v>0</v>
      </c>
      <c r="G39" s="84">
        <v>0</v>
      </c>
      <c r="H39" s="84">
        <v>0</v>
      </c>
      <c r="I39" s="84">
        <v>11461</v>
      </c>
      <c r="J39" s="84">
        <v>51317.560374</v>
      </c>
      <c r="K39" s="84">
        <v>4551</v>
      </c>
      <c r="L39" s="84">
        <v>473846.926181</v>
      </c>
      <c r="M39" s="84">
        <v>99</v>
      </c>
      <c r="N39" s="84">
        <v>2346.551732</v>
      </c>
      <c r="O39" s="84">
        <v>1</v>
      </c>
      <c r="P39" s="84">
        <v>0.5</v>
      </c>
      <c r="Q39" s="84">
        <v>4</v>
      </c>
      <c r="R39" s="84">
        <v>0</v>
      </c>
    </row>
    <row r="40" spans="1:18" s="80" customFormat="1" ht="15" customHeight="1">
      <c r="A40" s="56" t="s">
        <v>99</v>
      </c>
      <c r="B40" s="57"/>
      <c r="C40" s="84">
        <v>2797</v>
      </c>
      <c r="D40" s="84">
        <v>813739.724644</v>
      </c>
      <c r="E40" s="84">
        <v>0</v>
      </c>
      <c r="F40" s="84">
        <v>0</v>
      </c>
      <c r="G40" s="84">
        <v>0</v>
      </c>
      <c r="H40" s="84">
        <v>0</v>
      </c>
      <c r="I40" s="84">
        <v>1775</v>
      </c>
      <c r="J40" s="84">
        <v>11380.920728</v>
      </c>
      <c r="K40" s="84">
        <v>1003</v>
      </c>
      <c r="L40" s="84">
        <v>801997.853916</v>
      </c>
      <c r="M40" s="84">
        <v>19</v>
      </c>
      <c r="N40" s="84">
        <v>360.95</v>
      </c>
      <c r="O40" s="84">
        <v>0</v>
      </c>
      <c r="P40" s="84">
        <v>0</v>
      </c>
      <c r="Q40" s="84">
        <v>0</v>
      </c>
      <c r="R40" s="84">
        <v>0</v>
      </c>
    </row>
    <row r="41" spans="1:18" s="80" customFormat="1" ht="15" customHeight="1">
      <c r="A41" s="56" t="s">
        <v>100</v>
      </c>
      <c r="B41" s="57"/>
      <c r="C41" s="84">
        <v>3937</v>
      </c>
      <c r="D41" s="84">
        <v>179581.285389</v>
      </c>
      <c r="E41" s="84">
        <v>0</v>
      </c>
      <c r="F41" s="84">
        <v>0</v>
      </c>
      <c r="G41" s="84">
        <v>0</v>
      </c>
      <c r="H41" s="84">
        <v>0</v>
      </c>
      <c r="I41" s="84">
        <v>3340</v>
      </c>
      <c r="J41" s="84">
        <v>16748.272489</v>
      </c>
      <c r="K41" s="84">
        <v>589</v>
      </c>
      <c r="L41" s="84">
        <v>162795.4334</v>
      </c>
      <c r="M41" s="84">
        <v>8</v>
      </c>
      <c r="N41" s="84">
        <v>37.5795</v>
      </c>
      <c r="O41" s="84">
        <v>0</v>
      </c>
      <c r="P41" s="84">
        <v>0</v>
      </c>
      <c r="Q41" s="84">
        <v>1</v>
      </c>
      <c r="R41" s="84">
        <v>0</v>
      </c>
    </row>
    <row r="42" spans="1:18" s="80" customFormat="1" ht="15" customHeight="1">
      <c r="A42" s="56" t="s">
        <v>317</v>
      </c>
      <c r="B42" s="57"/>
      <c r="C42" s="84">
        <v>103414</v>
      </c>
      <c r="D42" s="84">
        <v>1146614.375753</v>
      </c>
      <c r="E42" s="84">
        <v>3</v>
      </c>
      <c r="F42" s="84">
        <v>230</v>
      </c>
      <c r="G42" s="84">
        <v>1</v>
      </c>
      <c r="H42" s="84">
        <v>30</v>
      </c>
      <c r="I42" s="84">
        <v>89142</v>
      </c>
      <c r="J42" s="84">
        <v>414493.50382</v>
      </c>
      <c r="K42" s="84">
        <v>13865</v>
      </c>
      <c r="L42" s="84">
        <v>716045.960673</v>
      </c>
      <c r="M42" s="84">
        <v>402</v>
      </c>
      <c r="N42" s="84">
        <v>15808.761439</v>
      </c>
      <c r="O42" s="84">
        <v>1</v>
      </c>
      <c r="P42" s="84">
        <v>6.149821</v>
      </c>
      <c r="Q42" s="84">
        <v>5</v>
      </c>
      <c r="R42" s="84">
        <v>0</v>
      </c>
    </row>
    <row r="43" spans="1:18" s="80" customFormat="1" ht="15" customHeight="1">
      <c r="A43" s="56" t="s">
        <v>101</v>
      </c>
      <c r="B43" s="57"/>
      <c r="C43" s="84">
        <v>119865</v>
      </c>
      <c r="D43" s="84">
        <v>1016467.074609</v>
      </c>
      <c r="E43" s="84">
        <v>4</v>
      </c>
      <c r="F43" s="84">
        <v>31.45</v>
      </c>
      <c r="G43" s="84">
        <v>0</v>
      </c>
      <c r="H43" s="84">
        <v>0</v>
      </c>
      <c r="I43" s="84">
        <v>100687</v>
      </c>
      <c r="J43" s="84">
        <v>365318.813469</v>
      </c>
      <c r="K43" s="84">
        <v>17969</v>
      </c>
      <c r="L43" s="84">
        <v>641332.166398</v>
      </c>
      <c r="M43" s="84">
        <v>1197</v>
      </c>
      <c r="N43" s="84">
        <v>9674.536539</v>
      </c>
      <c r="O43" s="84">
        <v>8</v>
      </c>
      <c r="P43" s="84">
        <v>110.108203</v>
      </c>
      <c r="Q43" s="84">
        <v>56</v>
      </c>
      <c r="R43" s="84">
        <v>0</v>
      </c>
    </row>
    <row r="44" spans="1:18" s="80" customFormat="1" ht="15" customHeight="1">
      <c r="A44" s="56" t="s">
        <v>102</v>
      </c>
      <c r="B44" s="57"/>
      <c r="C44" s="84">
        <v>16112</v>
      </c>
      <c r="D44" s="84">
        <v>812351.952143</v>
      </c>
      <c r="E44" s="84">
        <v>0</v>
      </c>
      <c r="F44" s="84">
        <v>0</v>
      </c>
      <c r="G44" s="84">
        <v>1</v>
      </c>
      <c r="H44" s="84">
        <v>1.8072</v>
      </c>
      <c r="I44" s="84">
        <v>10540</v>
      </c>
      <c r="J44" s="84">
        <v>104324.608093</v>
      </c>
      <c r="K44" s="84">
        <v>5424</v>
      </c>
      <c r="L44" s="84">
        <v>704753.219142</v>
      </c>
      <c r="M44" s="84">
        <v>132</v>
      </c>
      <c r="N44" s="84">
        <v>3217.017708</v>
      </c>
      <c r="O44" s="84">
        <v>15</v>
      </c>
      <c r="P44" s="84">
        <v>55.3</v>
      </c>
      <c r="Q44" s="84">
        <v>17</v>
      </c>
      <c r="R44" s="84">
        <v>0</v>
      </c>
    </row>
    <row r="45" spans="1:18" s="80" customFormat="1" ht="15" customHeight="1">
      <c r="A45" s="56" t="s">
        <v>103</v>
      </c>
      <c r="B45" s="57"/>
      <c r="C45" s="84">
        <v>6633</v>
      </c>
      <c r="D45" s="84">
        <v>65330.473225</v>
      </c>
      <c r="E45" s="84">
        <v>0</v>
      </c>
      <c r="F45" s="84">
        <v>0</v>
      </c>
      <c r="G45" s="84">
        <v>1</v>
      </c>
      <c r="H45" s="84">
        <v>5.6</v>
      </c>
      <c r="I45" s="84">
        <v>5188</v>
      </c>
      <c r="J45" s="84">
        <v>22930.65258</v>
      </c>
      <c r="K45" s="84">
        <v>1430</v>
      </c>
      <c r="L45" s="84">
        <v>42186.340422</v>
      </c>
      <c r="M45" s="84">
        <v>13</v>
      </c>
      <c r="N45" s="84">
        <v>198.27795</v>
      </c>
      <c r="O45" s="84">
        <v>1</v>
      </c>
      <c r="P45" s="84">
        <v>9.602273</v>
      </c>
      <c r="Q45" s="84">
        <v>2</v>
      </c>
      <c r="R45" s="84">
        <v>0</v>
      </c>
    </row>
    <row r="46" spans="1:18" s="80" customFormat="1" ht="15" customHeight="1">
      <c r="A46" s="56" t="s">
        <v>313</v>
      </c>
      <c r="B46" s="57"/>
      <c r="C46" s="84">
        <v>21907</v>
      </c>
      <c r="D46" s="84">
        <v>547114.240233</v>
      </c>
      <c r="E46" s="84">
        <v>1</v>
      </c>
      <c r="F46" s="84">
        <v>0.025</v>
      </c>
      <c r="G46" s="84">
        <v>0</v>
      </c>
      <c r="H46" s="84">
        <v>0</v>
      </c>
      <c r="I46" s="84">
        <v>15830</v>
      </c>
      <c r="J46" s="84">
        <v>46905.543034</v>
      </c>
      <c r="K46" s="84">
        <v>5690</v>
      </c>
      <c r="L46" s="84">
        <v>493913.14765</v>
      </c>
      <c r="M46" s="84">
        <v>385</v>
      </c>
      <c r="N46" s="84">
        <v>6289.024549</v>
      </c>
      <c r="O46" s="84">
        <v>1</v>
      </c>
      <c r="P46" s="84">
        <v>6.5</v>
      </c>
      <c r="Q46" s="84">
        <v>19</v>
      </c>
      <c r="R46" s="84">
        <v>0</v>
      </c>
    </row>
    <row r="47" spans="1:18" s="80" customFormat="1" ht="15" customHeight="1">
      <c r="A47" s="56" t="s">
        <v>104</v>
      </c>
      <c r="B47" s="57"/>
      <c r="C47" s="84">
        <v>35966</v>
      </c>
      <c r="D47" s="84">
        <v>6556415.030387</v>
      </c>
      <c r="E47" s="84">
        <v>1</v>
      </c>
      <c r="F47" s="84">
        <v>1</v>
      </c>
      <c r="G47" s="84">
        <v>1</v>
      </c>
      <c r="H47" s="84">
        <v>5.5</v>
      </c>
      <c r="I47" s="84">
        <v>20546</v>
      </c>
      <c r="J47" s="84">
        <v>295727.783117</v>
      </c>
      <c r="K47" s="84">
        <v>14809</v>
      </c>
      <c r="L47" s="84">
        <v>6198264.584997</v>
      </c>
      <c r="M47" s="84">
        <v>606</v>
      </c>
      <c r="N47" s="84">
        <v>56507.567214</v>
      </c>
      <c r="O47" s="84">
        <v>3</v>
      </c>
      <c r="P47" s="84">
        <v>5908.595059</v>
      </c>
      <c r="Q47" s="84">
        <v>67</v>
      </c>
      <c r="R47" s="84">
        <v>0</v>
      </c>
    </row>
    <row r="48" spans="1:18" s="80" customFormat="1" ht="15" customHeight="1">
      <c r="A48" s="56" t="s">
        <v>105</v>
      </c>
      <c r="B48" s="57"/>
      <c r="C48" s="84">
        <v>30526</v>
      </c>
      <c r="D48" s="84">
        <v>1177032.109248</v>
      </c>
      <c r="E48" s="84">
        <v>0</v>
      </c>
      <c r="F48" s="84">
        <v>0</v>
      </c>
      <c r="G48" s="84">
        <v>1</v>
      </c>
      <c r="H48" s="84">
        <v>0.374</v>
      </c>
      <c r="I48" s="84">
        <v>18795</v>
      </c>
      <c r="J48" s="84">
        <v>178485.902647</v>
      </c>
      <c r="K48" s="84">
        <v>11344</v>
      </c>
      <c r="L48" s="84">
        <v>982086.71003</v>
      </c>
      <c r="M48" s="84">
        <v>386</v>
      </c>
      <c r="N48" s="84">
        <v>16459.122571</v>
      </c>
      <c r="O48" s="84">
        <v>0</v>
      </c>
      <c r="P48" s="84">
        <v>0</v>
      </c>
      <c r="Q48" s="84">
        <v>2</v>
      </c>
      <c r="R48" s="84">
        <v>0</v>
      </c>
    </row>
    <row r="49" spans="1:18" s="80" customFormat="1" ht="15" customHeight="1">
      <c r="A49" s="56" t="s">
        <v>106</v>
      </c>
      <c r="B49" s="57"/>
      <c r="C49" s="84">
        <v>56790</v>
      </c>
      <c r="D49" s="84">
        <v>481307.100588</v>
      </c>
      <c r="E49" s="84">
        <v>1</v>
      </c>
      <c r="F49" s="84">
        <v>1</v>
      </c>
      <c r="G49" s="84">
        <v>0</v>
      </c>
      <c r="H49" s="84">
        <v>0</v>
      </c>
      <c r="I49" s="84">
        <v>45212</v>
      </c>
      <c r="J49" s="84">
        <v>121081.798356</v>
      </c>
      <c r="K49" s="84">
        <v>10785</v>
      </c>
      <c r="L49" s="84">
        <v>349946.119353</v>
      </c>
      <c r="M49" s="84">
        <v>789</v>
      </c>
      <c r="N49" s="84">
        <v>10244.482879</v>
      </c>
      <c r="O49" s="84">
        <v>3</v>
      </c>
      <c r="P49" s="84">
        <v>33.7</v>
      </c>
      <c r="Q49" s="84">
        <v>57</v>
      </c>
      <c r="R49" s="84">
        <v>0</v>
      </c>
    </row>
    <row r="50" spans="1:18" s="80" customFormat="1" ht="15" customHeight="1">
      <c r="A50" s="56" t="s">
        <v>107</v>
      </c>
      <c r="B50" s="57"/>
      <c r="C50" s="84">
        <v>16375</v>
      </c>
      <c r="D50" s="84">
        <v>293830.594496</v>
      </c>
      <c r="E50" s="84">
        <v>0</v>
      </c>
      <c r="F50" s="84">
        <v>0</v>
      </c>
      <c r="G50" s="84">
        <v>0</v>
      </c>
      <c r="H50" s="84">
        <v>0</v>
      </c>
      <c r="I50" s="84">
        <v>13166</v>
      </c>
      <c r="J50" s="84">
        <v>59087.262059</v>
      </c>
      <c r="K50" s="84">
        <v>3120</v>
      </c>
      <c r="L50" s="84">
        <v>234343.987812</v>
      </c>
      <c r="M50" s="84">
        <v>89</v>
      </c>
      <c r="N50" s="84">
        <v>399.344625</v>
      </c>
      <c r="O50" s="84">
        <v>0</v>
      </c>
      <c r="P50" s="84">
        <v>0</v>
      </c>
      <c r="Q50" s="84">
        <v>1218</v>
      </c>
      <c r="R50" s="84">
        <v>0</v>
      </c>
    </row>
    <row r="51" spans="1:18" s="80" customFormat="1" ht="15" customHeight="1">
      <c r="A51" s="56" t="s">
        <v>108</v>
      </c>
      <c r="B51" s="57"/>
      <c r="C51" s="84">
        <v>128</v>
      </c>
      <c r="D51" s="84">
        <v>226.07</v>
      </c>
      <c r="E51" s="84">
        <v>0</v>
      </c>
      <c r="F51" s="84">
        <v>0</v>
      </c>
      <c r="G51" s="84">
        <v>0</v>
      </c>
      <c r="H51" s="84">
        <v>0</v>
      </c>
      <c r="I51" s="84">
        <v>119</v>
      </c>
      <c r="J51" s="84">
        <v>194.77</v>
      </c>
      <c r="K51" s="84">
        <v>9</v>
      </c>
      <c r="L51" s="84">
        <v>31.3</v>
      </c>
      <c r="M51" s="84">
        <v>0</v>
      </c>
      <c r="N51" s="84">
        <v>0</v>
      </c>
      <c r="O51" s="84">
        <v>0</v>
      </c>
      <c r="P51" s="84">
        <v>0</v>
      </c>
      <c r="Q51" s="84">
        <v>0</v>
      </c>
      <c r="R51" s="84">
        <v>0</v>
      </c>
    </row>
    <row r="52" spans="1:18" s="80" customFormat="1" ht="15" customHeight="1">
      <c r="A52" s="56" t="s">
        <v>318</v>
      </c>
      <c r="B52" s="57"/>
      <c r="C52" s="84">
        <v>348</v>
      </c>
      <c r="D52" s="84">
        <v>1762.156</v>
      </c>
      <c r="E52" s="84">
        <v>0</v>
      </c>
      <c r="F52" s="84">
        <v>0</v>
      </c>
      <c r="G52" s="84">
        <v>0</v>
      </c>
      <c r="H52" s="84">
        <v>0</v>
      </c>
      <c r="I52" s="84">
        <v>274</v>
      </c>
      <c r="J52" s="84">
        <v>606.78</v>
      </c>
      <c r="K52" s="84">
        <v>74</v>
      </c>
      <c r="L52" s="84">
        <v>1155.376</v>
      </c>
      <c r="M52" s="84">
        <v>0</v>
      </c>
      <c r="N52" s="84">
        <v>0</v>
      </c>
      <c r="O52" s="84">
        <v>0</v>
      </c>
      <c r="P52" s="84">
        <v>0</v>
      </c>
      <c r="Q52" s="84">
        <v>0</v>
      </c>
      <c r="R52" s="84">
        <v>0</v>
      </c>
    </row>
    <row r="53" spans="1:18" s="80" customFormat="1" ht="15" customHeight="1">
      <c r="A53" s="56" t="s">
        <v>109</v>
      </c>
      <c r="B53" s="57"/>
      <c r="C53" s="84">
        <v>53</v>
      </c>
      <c r="D53" s="84">
        <v>228.65</v>
      </c>
      <c r="E53" s="84">
        <v>0</v>
      </c>
      <c r="F53" s="84">
        <v>0</v>
      </c>
      <c r="G53" s="84">
        <v>0</v>
      </c>
      <c r="H53" s="84">
        <v>0</v>
      </c>
      <c r="I53" s="84">
        <v>45</v>
      </c>
      <c r="J53" s="84">
        <v>184.65</v>
      </c>
      <c r="K53" s="84">
        <v>8</v>
      </c>
      <c r="L53" s="84">
        <v>44</v>
      </c>
      <c r="M53" s="84">
        <v>0</v>
      </c>
      <c r="N53" s="84">
        <v>0</v>
      </c>
      <c r="O53" s="84">
        <v>0</v>
      </c>
      <c r="P53" s="84">
        <v>0</v>
      </c>
      <c r="Q53" s="84">
        <v>0</v>
      </c>
      <c r="R53" s="84">
        <v>0</v>
      </c>
    </row>
    <row r="54" spans="1:18" s="80" customFormat="1" ht="15" customHeight="1">
      <c r="A54" s="56" t="s">
        <v>110</v>
      </c>
      <c r="B54" s="57"/>
      <c r="C54" s="84">
        <v>2239</v>
      </c>
      <c r="D54" s="84">
        <v>74239.262791</v>
      </c>
      <c r="E54" s="84">
        <v>0</v>
      </c>
      <c r="F54" s="84">
        <v>0</v>
      </c>
      <c r="G54" s="84">
        <v>0</v>
      </c>
      <c r="H54" s="84">
        <v>0</v>
      </c>
      <c r="I54" s="84">
        <v>1633</v>
      </c>
      <c r="J54" s="84">
        <v>6095.648723</v>
      </c>
      <c r="K54" s="84">
        <v>588</v>
      </c>
      <c r="L54" s="84">
        <v>68039.218481</v>
      </c>
      <c r="M54" s="84">
        <v>18</v>
      </c>
      <c r="N54" s="84">
        <v>104.395587</v>
      </c>
      <c r="O54" s="84">
        <v>0</v>
      </c>
      <c r="P54" s="84">
        <v>0</v>
      </c>
      <c r="Q54" s="84">
        <v>0</v>
      </c>
      <c r="R54" s="84">
        <v>0</v>
      </c>
    </row>
    <row r="55" spans="1:18" s="80" customFormat="1" ht="15" customHeight="1">
      <c r="A55" s="56" t="s">
        <v>111</v>
      </c>
      <c r="B55" s="57"/>
      <c r="C55" s="84">
        <v>12676</v>
      </c>
      <c r="D55" s="84">
        <v>134784.881563</v>
      </c>
      <c r="E55" s="84">
        <v>0</v>
      </c>
      <c r="F55" s="84">
        <v>0</v>
      </c>
      <c r="G55" s="84">
        <v>0</v>
      </c>
      <c r="H55" s="84">
        <v>0</v>
      </c>
      <c r="I55" s="84">
        <v>9710</v>
      </c>
      <c r="J55" s="84">
        <v>29311.073006</v>
      </c>
      <c r="K55" s="84">
        <v>2832</v>
      </c>
      <c r="L55" s="84">
        <v>101167.21411</v>
      </c>
      <c r="M55" s="84">
        <v>132</v>
      </c>
      <c r="N55" s="84">
        <v>4287.433933</v>
      </c>
      <c r="O55" s="84">
        <v>2</v>
      </c>
      <c r="P55" s="84">
        <v>19.160514</v>
      </c>
      <c r="Q55" s="84">
        <v>0</v>
      </c>
      <c r="R55" s="84">
        <v>0</v>
      </c>
    </row>
    <row r="56" spans="1:18" s="80" customFormat="1" ht="15" customHeight="1">
      <c r="A56" s="56" t="s">
        <v>112</v>
      </c>
      <c r="B56" s="57"/>
      <c r="C56" s="84">
        <v>30730</v>
      </c>
      <c r="D56" s="84">
        <v>277358.568761</v>
      </c>
      <c r="E56" s="84">
        <v>8</v>
      </c>
      <c r="F56" s="84">
        <v>44.99</v>
      </c>
      <c r="G56" s="84">
        <v>2</v>
      </c>
      <c r="H56" s="84">
        <v>0.86</v>
      </c>
      <c r="I56" s="84">
        <v>23452</v>
      </c>
      <c r="J56" s="84">
        <v>69894.43658</v>
      </c>
      <c r="K56" s="84">
        <v>7048</v>
      </c>
      <c r="L56" s="84">
        <v>205152.510506</v>
      </c>
      <c r="M56" s="84">
        <v>220</v>
      </c>
      <c r="N56" s="84">
        <v>2265.771675</v>
      </c>
      <c r="O56" s="84">
        <v>0</v>
      </c>
      <c r="P56" s="84">
        <v>0</v>
      </c>
      <c r="Q56" s="84">
        <v>2732</v>
      </c>
      <c r="R56" s="84">
        <v>129</v>
      </c>
    </row>
    <row r="57" spans="1:18" ht="16.5" customHeight="1">
      <c r="A57" s="85" t="s">
        <v>37</v>
      </c>
      <c r="B57" s="85"/>
      <c r="C57" s="85" t="s">
        <v>38</v>
      </c>
      <c r="D57" s="85"/>
      <c r="E57" s="85"/>
      <c r="F57" s="85"/>
      <c r="G57" s="86" t="s">
        <v>39</v>
      </c>
      <c r="H57" s="86"/>
      <c r="I57" s="85"/>
      <c r="J57" s="85"/>
      <c r="K57" s="91" t="s">
        <v>40</v>
      </c>
      <c r="L57" s="85"/>
      <c r="M57" s="91" t="s">
        <v>40</v>
      </c>
      <c r="N57" s="85"/>
      <c r="O57" s="91" t="s">
        <v>40</v>
      </c>
      <c r="P57" s="85"/>
      <c r="Q57" s="85"/>
      <c r="R57" s="61" t="str">
        <f>'2491-00-01'!V34</f>
        <v>中華民國105年07月01日編製</v>
      </c>
    </row>
    <row r="58" spans="7:18" ht="16.5" customHeight="1">
      <c r="G58" s="89" t="s">
        <v>41</v>
      </c>
      <c r="H58" s="89"/>
      <c r="R58" s="88" t="s">
        <v>42</v>
      </c>
    </row>
    <row r="59" spans="1:18" ht="16.5" customHeight="1">
      <c r="A59" s="63" t="s">
        <v>43</v>
      </c>
      <c r="B59" s="158" t="s">
        <v>278</v>
      </c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</row>
    <row r="60" spans="1:18" ht="16.5" customHeight="1">
      <c r="A60" s="63"/>
      <c r="B60" s="158" t="s">
        <v>270</v>
      </c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</row>
    <row r="61" spans="1:18" ht="19.5" customHeight="1">
      <c r="A61" s="63" t="s">
        <v>44</v>
      </c>
      <c r="B61" s="63" t="s">
        <v>45</v>
      </c>
      <c r="C61" s="65"/>
      <c r="D61" s="65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</row>
    <row r="62" spans="1:18" ht="15.75">
      <c r="A62" s="318" t="s">
        <v>143</v>
      </c>
      <c r="B62" s="318"/>
      <c r="C62" s="318"/>
      <c r="D62" s="318"/>
      <c r="E62" s="318"/>
      <c r="F62" s="318"/>
      <c r="G62" s="318"/>
      <c r="H62" s="318"/>
      <c r="I62" s="318"/>
      <c r="J62" s="318"/>
      <c r="K62" s="318"/>
      <c r="L62" s="318"/>
      <c r="M62" s="318"/>
      <c r="N62" s="318"/>
      <c r="O62" s="318"/>
      <c r="P62" s="318"/>
      <c r="Q62" s="318"/>
      <c r="R62" s="318"/>
    </row>
  </sheetData>
  <sheetProtection/>
  <mergeCells count="13">
    <mergeCell ref="A3:R4"/>
    <mergeCell ref="F5:L5"/>
    <mergeCell ref="A6:B8"/>
    <mergeCell ref="C6:D7"/>
    <mergeCell ref="E6:F7"/>
    <mergeCell ref="G6:H7"/>
    <mergeCell ref="I6:J7"/>
    <mergeCell ref="K6:L7"/>
    <mergeCell ref="M6:N7"/>
    <mergeCell ref="O6:P7"/>
    <mergeCell ref="Q6:Q7"/>
    <mergeCell ref="R6:R7"/>
    <mergeCell ref="A62:R62"/>
  </mergeCells>
  <printOptions horizontalCentered="1"/>
  <pageMargins left="0.5905511811023623" right="0.3937007874015748" top="0.984251968503937" bottom="0.3937007874015748" header="0" footer="0"/>
  <pageSetup horizontalDpi="300" verticalDpi="300" orientation="landscape" paperSize="8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4"/>
  <sheetViews>
    <sheetView view="pageBreakPreview" zoomScaleSheetLayoutView="100" zoomScalePageLayoutView="0" workbookViewId="0" topLeftCell="A1">
      <selection activeCell="A9" sqref="A9:B56"/>
    </sheetView>
  </sheetViews>
  <sheetFormatPr defaultColWidth="9.00390625" defaultRowHeight="16.5"/>
  <cols>
    <col min="1" max="1" width="9.625" style="67" customWidth="1"/>
    <col min="2" max="2" width="30.00390625" style="67" customWidth="1"/>
    <col min="3" max="3" width="11.625" style="67" bestFit="1" customWidth="1"/>
    <col min="4" max="4" width="12.75390625" style="67" customWidth="1"/>
    <col min="5" max="5" width="9.625" style="67" customWidth="1"/>
    <col min="6" max="6" width="9.75390625" style="67" customWidth="1"/>
    <col min="7" max="7" width="9.625" style="67" customWidth="1"/>
    <col min="8" max="8" width="9.75390625" style="67" customWidth="1"/>
    <col min="9" max="9" width="9.625" style="67" customWidth="1"/>
    <col min="10" max="10" width="11.625" style="67" bestFit="1" customWidth="1"/>
    <col min="11" max="11" width="9.625" style="67" customWidth="1"/>
    <col min="12" max="12" width="9.75390625" style="67" customWidth="1"/>
    <col min="13" max="13" width="9.625" style="67" customWidth="1"/>
    <col min="14" max="14" width="9.75390625" style="67" customWidth="1"/>
    <col min="15" max="15" width="9.625" style="67" customWidth="1"/>
    <col min="16" max="16" width="9.75390625" style="67" customWidth="1"/>
    <col min="17" max="17" width="11.625" style="67" bestFit="1" customWidth="1"/>
    <col min="18" max="18" width="15.625" style="67" customWidth="1"/>
    <col min="19" max="16384" width="9.00390625" style="67" customWidth="1"/>
  </cols>
  <sheetData>
    <row r="1" spans="1:18" ht="16.5" customHeight="1">
      <c r="A1" s="66" t="s">
        <v>0</v>
      </c>
      <c r="D1" s="92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8"/>
      <c r="Q1" s="93" t="s">
        <v>1</v>
      </c>
      <c r="R1" s="69" t="s">
        <v>2</v>
      </c>
    </row>
    <row r="2" spans="1:18" ht="16.5" customHeight="1">
      <c r="A2" s="70" t="s">
        <v>144</v>
      </c>
      <c r="B2" s="71" t="s">
        <v>145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94"/>
      <c r="Q2" s="74" t="s">
        <v>5</v>
      </c>
      <c r="R2" s="95" t="s">
        <v>146</v>
      </c>
    </row>
    <row r="3" spans="1:18" s="75" customFormat="1" ht="18" customHeight="1">
      <c r="A3" s="329" t="s">
        <v>239</v>
      </c>
      <c r="B3" s="329"/>
      <c r="C3" s="329"/>
      <c r="D3" s="329"/>
      <c r="E3" s="329"/>
      <c r="F3" s="329"/>
      <c r="G3" s="329"/>
      <c r="H3" s="329"/>
      <c r="I3" s="329"/>
      <c r="J3" s="329"/>
      <c r="K3" s="329"/>
      <c r="L3" s="329"/>
      <c r="M3" s="329"/>
      <c r="N3" s="329"/>
      <c r="O3" s="329"/>
      <c r="P3" s="329"/>
      <c r="Q3" s="329"/>
      <c r="R3" s="329"/>
    </row>
    <row r="4" spans="1:18" s="75" customFormat="1" ht="18" customHeight="1">
      <c r="A4" s="330"/>
      <c r="B4" s="330"/>
      <c r="C4" s="330"/>
      <c r="D4" s="330"/>
      <c r="E4" s="330"/>
      <c r="F4" s="330"/>
      <c r="G4" s="330"/>
      <c r="H4" s="330"/>
      <c r="I4" s="330"/>
      <c r="J4" s="330"/>
      <c r="K4" s="330"/>
      <c r="L4" s="330"/>
      <c r="M4" s="330"/>
      <c r="N4" s="330"/>
      <c r="O4" s="330"/>
      <c r="P4" s="330"/>
      <c r="Q4" s="330"/>
      <c r="R4" s="330"/>
    </row>
    <row r="5" spans="1:18" s="79" customFormat="1" ht="18" customHeight="1">
      <c r="A5" s="77"/>
      <c r="G5" s="270" t="s">
        <v>302</v>
      </c>
      <c r="H5" s="270"/>
      <c r="I5" s="270"/>
      <c r="J5" s="270"/>
      <c r="K5" s="270"/>
      <c r="Q5" s="331" t="s">
        <v>7</v>
      </c>
      <c r="R5" s="331"/>
    </row>
    <row r="6" spans="1:18" s="79" customFormat="1" ht="15.75" customHeight="1">
      <c r="A6" s="334" t="s">
        <v>162</v>
      </c>
      <c r="B6" s="335"/>
      <c r="C6" s="310" t="s">
        <v>147</v>
      </c>
      <c r="D6" s="307"/>
      <c r="E6" s="340" t="s">
        <v>148</v>
      </c>
      <c r="F6" s="341"/>
      <c r="G6" s="341"/>
      <c r="H6" s="341"/>
      <c r="I6" s="341"/>
      <c r="J6" s="341"/>
      <c r="K6" s="341"/>
      <c r="L6" s="341"/>
      <c r="M6" s="341"/>
      <c r="N6" s="341"/>
      <c r="O6" s="341"/>
      <c r="P6" s="342"/>
      <c r="Q6" s="310" t="s">
        <v>149</v>
      </c>
      <c r="R6" s="343"/>
    </row>
    <row r="7" spans="1:18" s="80" customFormat="1" ht="15.75" customHeight="1">
      <c r="A7" s="336"/>
      <c r="B7" s="337"/>
      <c r="C7" s="312"/>
      <c r="D7" s="309"/>
      <c r="E7" s="323" t="s">
        <v>150</v>
      </c>
      <c r="F7" s="324"/>
      <c r="G7" s="323" t="s">
        <v>151</v>
      </c>
      <c r="H7" s="324"/>
      <c r="I7" s="323" t="s">
        <v>152</v>
      </c>
      <c r="J7" s="324"/>
      <c r="K7" s="323" t="s">
        <v>153</v>
      </c>
      <c r="L7" s="324"/>
      <c r="M7" s="325" t="s">
        <v>154</v>
      </c>
      <c r="N7" s="326"/>
      <c r="O7" s="323" t="s">
        <v>155</v>
      </c>
      <c r="P7" s="324"/>
      <c r="Q7" s="312"/>
      <c r="R7" s="344"/>
    </row>
    <row r="8" spans="1:18" s="80" customFormat="1" ht="15.75" customHeight="1">
      <c r="A8" s="338"/>
      <c r="B8" s="339"/>
      <c r="C8" s="96" t="s">
        <v>156</v>
      </c>
      <c r="D8" s="81" t="s">
        <v>33</v>
      </c>
      <c r="E8" s="96" t="s">
        <v>156</v>
      </c>
      <c r="F8" s="81" t="s">
        <v>33</v>
      </c>
      <c r="G8" s="96" t="s">
        <v>156</v>
      </c>
      <c r="H8" s="81" t="s">
        <v>33</v>
      </c>
      <c r="I8" s="96" t="s">
        <v>156</v>
      </c>
      <c r="J8" s="81" t="s">
        <v>33</v>
      </c>
      <c r="K8" s="96" t="s">
        <v>156</v>
      </c>
      <c r="L8" s="81" t="s">
        <v>33</v>
      </c>
      <c r="M8" s="96" t="s">
        <v>156</v>
      </c>
      <c r="N8" s="81" t="s">
        <v>33</v>
      </c>
      <c r="O8" s="81" t="s">
        <v>32</v>
      </c>
      <c r="P8" s="81" t="s">
        <v>33</v>
      </c>
      <c r="Q8" s="81" t="s">
        <v>157</v>
      </c>
      <c r="R8" s="97" t="s">
        <v>33</v>
      </c>
    </row>
    <row r="9" spans="1:18" s="80" customFormat="1" ht="12.75" customHeight="1">
      <c r="A9" s="56" t="s">
        <v>34</v>
      </c>
      <c r="B9" s="57"/>
      <c r="C9" s="84">
        <v>664835</v>
      </c>
      <c r="D9" s="84">
        <v>22372598.357757</v>
      </c>
      <c r="E9" s="84">
        <v>3576</v>
      </c>
      <c r="F9" s="84">
        <v>12072.725586</v>
      </c>
      <c r="G9" s="84">
        <v>2022</v>
      </c>
      <c r="H9" s="84">
        <v>13962.03218</v>
      </c>
      <c r="I9" s="84">
        <v>1528</v>
      </c>
      <c r="J9" s="84">
        <v>43782.528959</v>
      </c>
      <c r="K9" s="84">
        <v>261</v>
      </c>
      <c r="L9" s="84">
        <v>17068.738308</v>
      </c>
      <c r="M9" s="84">
        <v>0</v>
      </c>
      <c r="N9" s="84">
        <v>0</v>
      </c>
      <c r="O9" s="84">
        <v>-91</v>
      </c>
      <c r="P9" s="84">
        <v>-2091.082648</v>
      </c>
      <c r="Q9" s="84">
        <v>666298</v>
      </c>
      <c r="R9" s="84">
        <v>22395331.759166</v>
      </c>
    </row>
    <row r="10" spans="1:18" s="80" customFormat="1" ht="12.75" customHeight="1">
      <c r="A10" s="56" t="s">
        <v>71</v>
      </c>
      <c r="B10" s="57"/>
      <c r="C10" s="84">
        <v>14027</v>
      </c>
      <c r="D10" s="84">
        <v>556645.723408</v>
      </c>
      <c r="E10" s="84">
        <v>94</v>
      </c>
      <c r="F10" s="84">
        <v>330.561</v>
      </c>
      <c r="G10" s="84">
        <v>48</v>
      </c>
      <c r="H10" s="84">
        <v>238.8</v>
      </c>
      <c r="I10" s="84">
        <v>68</v>
      </c>
      <c r="J10" s="84">
        <v>1358.500939</v>
      </c>
      <c r="K10" s="84">
        <v>6</v>
      </c>
      <c r="L10" s="84">
        <v>2251.79999</v>
      </c>
      <c r="M10" s="84">
        <v>0</v>
      </c>
      <c r="N10" s="84">
        <v>-2470.6636</v>
      </c>
      <c r="O10" s="84">
        <v>-3</v>
      </c>
      <c r="P10" s="84">
        <v>-6.75</v>
      </c>
      <c r="Q10" s="84">
        <v>14070</v>
      </c>
      <c r="R10" s="84">
        <v>553366.771757</v>
      </c>
    </row>
    <row r="11" spans="1:18" s="80" customFormat="1" ht="12.75" customHeight="1">
      <c r="A11" s="56" t="s">
        <v>72</v>
      </c>
      <c r="B11" s="57"/>
      <c r="C11" s="84">
        <v>3988</v>
      </c>
      <c r="D11" s="84">
        <v>254478.684261</v>
      </c>
      <c r="E11" s="84">
        <v>6</v>
      </c>
      <c r="F11" s="84">
        <v>15.9</v>
      </c>
      <c r="G11" s="84">
        <v>10</v>
      </c>
      <c r="H11" s="84">
        <v>127</v>
      </c>
      <c r="I11" s="84">
        <v>11</v>
      </c>
      <c r="J11" s="84">
        <v>318.9</v>
      </c>
      <c r="K11" s="84">
        <v>3</v>
      </c>
      <c r="L11" s="84">
        <v>57</v>
      </c>
      <c r="M11" s="84">
        <v>-2</v>
      </c>
      <c r="N11" s="84">
        <v>-109.55</v>
      </c>
      <c r="O11" s="84">
        <v>-1</v>
      </c>
      <c r="P11" s="84">
        <v>-15</v>
      </c>
      <c r="Q11" s="84">
        <v>3981</v>
      </c>
      <c r="R11" s="84">
        <v>254504.934261</v>
      </c>
    </row>
    <row r="12" spans="1:18" s="80" customFormat="1" ht="12.75" customHeight="1">
      <c r="A12" s="56" t="s">
        <v>73</v>
      </c>
      <c r="B12" s="57"/>
      <c r="C12" s="84">
        <v>187768</v>
      </c>
      <c r="D12" s="84">
        <v>8027836.601305</v>
      </c>
      <c r="E12" s="84">
        <v>535</v>
      </c>
      <c r="F12" s="84">
        <v>1751.1896</v>
      </c>
      <c r="G12" s="84">
        <v>480</v>
      </c>
      <c r="H12" s="84">
        <v>6476.776395</v>
      </c>
      <c r="I12" s="84">
        <v>471</v>
      </c>
      <c r="J12" s="84">
        <v>8624.6419</v>
      </c>
      <c r="K12" s="84">
        <v>98</v>
      </c>
      <c r="L12" s="84">
        <v>6603.74984</v>
      </c>
      <c r="M12" s="84">
        <v>-65</v>
      </c>
      <c r="N12" s="84">
        <v>-15617.658242</v>
      </c>
      <c r="O12" s="84">
        <v>-7</v>
      </c>
      <c r="P12" s="84">
        <v>-437.74501</v>
      </c>
      <c r="Q12" s="84">
        <v>187751</v>
      </c>
      <c r="R12" s="84">
        <v>8009076.503318</v>
      </c>
    </row>
    <row r="13" spans="1:18" s="80" customFormat="1" ht="12.75" customHeight="1">
      <c r="A13" s="56" t="s">
        <v>74</v>
      </c>
      <c r="B13" s="57"/>
      <c r="C13" s="84">
        <v>16197</v>
      </c>
      <c r="D13" s="84">
        <v>439125.83988</v>
      </c>
      <c r="E13" s="84">
        <v>88</v>
      </c>
      <c r="F13" s="84">
        <v>192.93</v>
      </c>
      <c r="G13" s="84">
        <v>59</v>
      </c>
      <c r="H13" s="84">
        <v>289.496</v>
      </c>
      <c r="I13" s="84">
        <v>59</v>
      </c>
      <c r="J13" s="84">
        <v>751.808962</v>
      </c>
      <c r="K13" s="84">
        <v>6</v>
      </c>
      <c r="L13" s="84">
        <v>81.78</v>
      </c>
      <c r="M13" s="84">
        <v>-7</v>
      </c>
      <c r="N13" s="84">
        <v>-1430.8847</v>
      </c>
      <c r="O13" s="84">
        <v>-2</v>
      </c>
      <c r="P13" s="84">
        <v>-30.99006</v>
      </c>
      <c r="Q13" s="84">
        <v>16217</v>
      </c>
      <c r="R13" s="84">
        <v>438237.428082</v>
      </c>
    </row>
    <row r="14" spans="1:18" s="80" customFormat="1" ht="12.75" customHeight="1">
      <c r="A14" s="56" t="s">
        <v>75</v>
      </c>
      <c r="B14" s="57"/>
      <c r="C14" s="84">
        <v>1091</v>
      </c>
      <c r="D14" s="84">
        <v>44851.104364</v>
      </c>
      <c r="E14" s="84">
        <v>3</v>
      </c>
      <c r="F14" s="84">
        <v>2.5</v>
      </c>
      <c r="G14" s="84">
        <v>9</v>
      </c>
      <c r="H14" s="84">
        <v>88.1</v>
      </c>
      <c r="I14" s="84">
        <v>6</v>
      </c>
      <c r="J14" s="84">
        <v>80.579</v>
      </c>
      <c r="K14" s="84">
        <v>0</v>
      </c>
      <c r="L14" s="84">
        <v>0</v>
      </c>
      <c r="M14" s="84">
        <v>6</v>
      </c>
      <c r="N14" s="84">
        <v>176.1</v>
      </c>
      <c r="O14" s="84">
        <v>0</v>
      </c>
      <c r="P14" s="84">
        <v>0</v>
      </c>
      <c r="Q14" s="84">
        <v>1091</v>
      </c>
      <c r="R14" s="84">
        <v>45022.183364</v>
      </c>
    </row>
    <row r="15" spans="1:18" s="80" customFormat="1" ht="12.75" customHeight="1">
      <c r="A15" s="56" t="s">
        <v>76</v>
      </c>
      <c r="B15" s="57"/>
      <c r="C15" s="84">
        <v>34</v>
      </c>
      <c r="D15" s="84">
        <v>60589.14473</v>
      </c>
      <c r="E15" s="84">
        <v>0</v>
      </c>
      <c r="F15" s="84">
        <v>0</v>
      </c>
      <c r="G15" s="84">
        <v>0</v>
      </c>
      <c r="H15" s="84">
        <v>0</v>
      </c>
      <c r="I15" s="84">
        <v>0</v>
      </c>
      <c r="J15" s="84">
        <v>0</v>
      </c>
      <c r="K15" s="84">
        <v>0</v>
      </c>
      <c r="L15" s="84">
        <v>0</v>
      </c>
      <c r="M15" s="84">
        <v>0</v>
      </c>
      <c r="N15" s="84">
        <v>0</v>
      </c>
      <c r="O15" s="84">
        <v>0</v>
      </c>
      <c r="P15" s="84">
        <v>0</v>
      </c>
      <c r="Q15" s="84">
        <v>34</v>
      </c>
      <c r="R15" s="84">
        <v>60589.14473</v>
      </c>
    </row>
    <row r="16" spans="1:18" s="80" customFormat="1" ht="12.75" customHeight="1">
      <c r="A16" s="56" t="s">
        <v>77</v>
      </c>
      <c r="B16" s="57"/>
      <c r="C16" s="84">
        <v>11884</v>
      </c>
      <c r="D16" s="84">
        <v>451338.597109</v>
      </c>
      <c r="E16" s="84">
        <v>9</v>
      </c>
      <c r="F16" s="84">
        <v>39.46</v>
      </c>
      <c r="G16" s="84">
        <v>33</v>
      </c>
      <c r="H16" s="84">
        <v>181.19</v>
      </c>
      <c r="I16" s="84">
        <v>16</v>
      </c>
      <c r="J16" s="84">
        <v>348.33704</v>
      </c>
      <c r="K16" s="84">
        <v>3</v>
      </c>
      <c r="L16" s="84">
        <v>34.65</v>
      </c>
      <c r="M16" s="84">
        <v>-19</v>
      </c>
      <c r="N16" s="84">
        <v>-369.97</v>
      </c>
      <c r="O16" s="84">
        <v>0</v>
      </c>
      <c r="P16" s="84">
        <v>-5</v>
      </c>
      <c r="Q16" s="84">
        <v>11841</v>
      </c>
      <c r="R16" s="84">
        <v>451135.584149</v>
      </c>
    </row>
    <row r="17" spans="1:18" s="80" customFormat="1" ht="12.75" customHeight="1">
      <c r="A17" s="56" t="s">
        <v>78</v>
      </c>
      <c r="B17" s="57"/>
      <c r="C17" s="84">
        <v>5100</v>
      </c>
      <c r="D17" s="84">
        <v>87695.207363</v>
      </c>
      <c r="E17" s="84">
        <v>14</v>
      </c>
      <c r="F17" s="84">
        <v>11.1</v>
      </c>
      <c r="G17" s="84">
        <v>11</v>
      </c>
      <c r="H17" s="84">
        <v>15.3</v>
      </c>
      <c r="I17" s="84">
        <v>9</v>
      </c>
      <c r="J17" s="84">
        <v>97.2</v>
      </c>
      <c r="K17" s="84">
        <v>2</v>
      </c>
      <c r="L17" s="84">
        <v>298.2</v>
      </c>
      <c r="M17" s="84">
        <v>5</v>
      </c>
      <c r="N17" s="84">
        <v>72.4</v>
      </c>
      <c r="O17" s="84">
        <v>-2</v>
      </c>
      <c r="P17" s="84">
        <v>-6</v>
      </c>
      <c r="Q17" s="84">
        <v>5106</v>
      </c>
      <c r="R17" s="84">
        <v>87556.407363</v>
      </c>
    </row>
    <row r="18" spans="1:18" s="80" customFormat="1" ht="12.75" customHeight="1">
      <c r="A18" s="56" t="s">
        <v>79</v>
      </c>
      <c r="B18" s="57"/>
      <c r="C18" s="84">
        <v>2026</v>
      </c>
      <c r="D18" s="84">
        <v>23440.907251</v>
      </c>
      <c r="E18" s="84">
        <v>6</v>
      </c>
      <c r="F18" s="84">
        <v>6.05</v>
      </c>
      <c r="G18" s="84">
        <v>8</v>
      </c>
      <c r="H18" s="84">
        <v>27.5</v>
      </c>
      <c r="I18" s="84">
        <v>2</v>
      </c>
      <c r="J18" s="84">
        <v>5</v>
      </c>
      <c r="K18" s="84">
        <v>0</v>
      </c>
      <c r="L18" s="84">
        <v>0</v>
      </c>
      <c r="M18" s="84">
        <v>2</v>
      </c>
      <c r="N18" s="84">
        <v>2</v>
      </c>
      <c r="O18" s="84">
        <v>-2</v>
      </c>
      <c r="P18" s="84">
        <v>-4.18</v>
      </c>
      <c r="Q18" s="84">
        <v>2024</v>
      </c>
      <c r="R18" s="84">
        <v>23422.277251</v>
      </c>
    </row>
    <row r="19" spans="1:18" s="80" customFormat="1" ht="12.75" customHeight="1">
      <c r="A19" s="56" t="s">
        <v>80</v>
      </c>
      <c r="B19" s="57"/>
      <c r="C19" s="84">
        <v>3852</v>
      </c>
      <c r="D19" s="84">
        <v>49658.739478</v>
      </c>
      <c r="E19" s="84">
        <v>7</v>
      </c>
      <c r="F19" s="84">
        <v>7.8</v>
      </c>
      <c r="G19" s="84">
        <v>10</v>
      </c>
      <c r="H19" s="84">
        <v>47.45</v>
      </c>
      <c r="I19" s="84">
        <v>4</v>
      </c>
      <c r="J19" s="84">
        <v>19</v>
      </c>
      <c r="K19" s="84">
        <v>1</v>
      </c>
      <c r="L19" s="84">
        <v>7</v>
      </c>
      <c r="M19" s="84">
        <v>-10</v>
      </c>
      <c r="N19" s="84">
        <v>-824.43158</v>
      </c>
      <c r="O19" s="84">
        <v>0</v>
      </c>
      <c r="P19" s="84">
        <v>-41</v>
      </c>
      <c r="Q19" s="84">
        <v>3839</v>
      </c>
      <c r="R19" s="84">
        <v>48765.657898</v>
      </c>
    </row>
    <row r="20" spans="1:18" s="80" customFormat="1" ht="12.75" customHeight="1">
      <c r="A20" s="56" t="s">
        <v>81</v>
      </c>
      <c r="B20" s="57"/>
      <c r="C20" s="84">
        <v>3596</v>
      </c>
      <c r="D20" s="84">
        <v>64107.251278</v>
      </c>
      <c r="E20" s="84">
        <v>1</v>
      </c>
      <c r="F20" s="84">
        <v>0.15</v>
      </c>
      <c r="G20" s="84">
        <v>10</v>
      </c>
      <c r="H20" s="84">
        <v>69.33</v>
      </c>
      <c r="I20" s="84">
        <v>5</v>
      </c>
      <c r="J20" s="84">
        <v>31.05</v>
      </c>
      <c r="K20" s="84">
        <v>2</v>
      </c>
      <c r="L20" s="84">
        <v>5.95</v>
      </c>
      <c r="M20" s="84">
        <v>-9</v>
      </c>
      <c r="N20" s="84">
        <v>-102</v>
      </c>
      <c r="O20" s="84">
        <v>0</v>
      </c>
      <c r="P20" s="84">
        <v>0</v>
      </c>
      <c r="Q20" s="84">
        <v>3578</v>
      </c>
      <c r="R20" s="84">
        <v>63961.171278</v>
      </c>
    </row>
    <row r="21" spans="1:18" s="80" customFormat="1" ht="12.75" customHeight="1">
      <c r="A21" s="56" t="s">
        <v>82</v>
      </c>
      <c r="B21" s="57"/>
      <c r="C21" s="84">
        <v>10192</v>
      </c>
      <c r="D21" s="84">
        <v>107602.702193</v>
      </c>
      <c r="E21" s="84">
        <v>29</v>
      </c>
      <c r="F21" s="84">
        <v>38.609</v>
      </c>
      <c r="G21" s="84">
        <v>28</v>
      </c>
      <c r="H21" s="84">
        <v>98.65</v>
      </c>
      <c r="I21" s="84">
        <v>10</v>
      </c>
      <c r="J21" s="84">
        <v>408.07488</v>
      </c>
      <c r="K21" s="84">
        <v>3</v>
      </c>
      <c r="L21" s="84">
        <v>54.9</v>
      </c>
      <c r="M21" s="84">
        <v>3</v>
      </c>
      <c r="N21" s="84">
        <v>69.4</v>
      </c>
      <c r="O21" s="84">
        <v>0</v>
      </c>
      <c r="P21" s="84">
        <v>-358.92488</v>
      </c>
      <c r="Q21" s="84">
        <v>10196</v>
      </c>
      <c r="R21" s="84">
        <v>107606.311193</v>
      </c>
    </row>
    <row r="22" spans="1:18" s="80" customFormat="1" ht="12.75" customHeight="1">
      <c r="A22" s="56" t="s">
        <v>83</v>
      </c>
      <c r="B22" s="57"/>
      <c r="C22" s="84">
        <v>371</v>
      </c>
      <c r="D22" s="84">
        <v>24548.34151</v>
      </c>
      <c r="E22" s="84">
        <v>0</v>
      </c>
      <c r="F22" s="84">
        <v>0</v>
      </c>
      <c r="G22" s="84">
        <v>1</v>
      </c>
      <c r="H22" s="84">
        <v>0</v>
      </c>
      <c r="I22" s="84">
        <v>1</v>
      </c>
      <c r="J22" s="84">
        <v>18</v>
      </c>
      <c r="K22" s="84">
        <v>1</v>
      </c>
      <c r="L22" s="84">
        <v>6.91255</v>
      </c>
      <c r="M22" s="84">
        <v>-2</v>
      </c>
      <c r="N22" s="84">
        <v>-45</v>
      </c>
      <c r="O22" s="84">
        <v>0</v>
      </c>
      <c r="P22" s="84">
        <v>-0.2</v>
      </c>
      <c r="Q22" s="84">
        <v>368</v>
      </c>
      <c r="R22" s="84">
        <v>24514.22896</v>
      </c>
    </row>
    <row r="23" spans="1:18" s="80" customFormat="1" ht="12.75" customHeight="1">
      <c r="A23" s="56" t="s">
        <v>84</v>
      </c>
      <c r="B23" s="57"/>
      <c r="C23" s="84">
        <v>8265</v>
      </c>
      <c r="D23" s="84">
        <v>640128.984178</v>
      </c>
      <c r="E23" s="84">
        <v>24</v>
      </c>
      <c r="F23" s="84">
        <v>250.41</v>
      </c>
      <c r="G23" s="84">
        <v>24</v>
      </c>
      <c r="H23" s="84">
        <v>68.25</v>
      </c>
      <c r="I23" s="84">
        <v>22</v>
      </c>
      <c r="J23" s="84">
        <v>731.52</v>
      </c>
      <c r="K23" s="84">
        <v>6</v>
      </c>
      <c r="L23" s="84">
        <v>195.3016</v>
      </c>
      <c r="M23" s="84">
        <v>-2</v>
      </c>
      <c r="N23" s="84">
        <v>-4680.20869</v>
      </c>
      <c r="O23" s="84">
        <v>0</v>
      </c>
      <c r="P23" s="84">
        <v>39.69</v>
      </c>
      <c r="Q23" s="84">
        <v>8263</v>
      </c>
      <c r="R23" s="84">
        <v>636206.843888</v>
      </c>
    </row>
    <row r="24" spans="1:18" s="80" customFormat="1" ht="12.75" customHeight="1">
      <c r="A24" s="56" t="s">
        <v>85</v>
      </c>
      <c r="B24" s="57"/>
      <c r="C24" s="84">
        <v>6100</v>
      </c>
      <c r="D24" s="84">
        <v>204906.29437</v>
      </c>
      <c r="E24" s="84">
        <v>16</v>
      </c>
      <c r="F24" s="84">
        <v>30.03</v>
      </c>
      <c r="G24" s="84">
        <v>21</v>
      </c>
      <c r="H24" s="84">
        <v>71</v>
      </c>
      <c r="I24" s="84">
        <v>17</v>
      </c>
      <c r="J24" s="84">
        <v>193.89182</v>
      </c>
      <c r="K24" s="84">
        <v>3</v>
      </c>
      <c r="L24" s="84">
        <v>14.21</v>
      </c>
      <c r="M24" s="84">
        <v>-10</v>
      </c>
      <c r="N24" s="84">
        <v>544.80411</v>
      </c>
      <c r="O24" s="84">
        <v>1</v>
      </c>
      <c r="P24" s="84">
        <v>-3</v>
      </c>
      <c r="Q24" s="84">
        <v>6086</v>
      </c>
      <c r="R24" s="84">
        <v>205586.8103</v>
      </c>
    </row>
    <row r="25" spans="1:18" s="80" customFormat="1" ht="12.75" customHeight="1">
      <c r="A25" s="56" t="s">
        <v>315</v>
      </c>
      <c r="B25" s="57"/>
      <c r="C25" s="84">
        <v>165</v>
      </c>
      <c r="D25" s="84">
        <v>36789.35839</v>
      </c>
      <c r="E25" s="84">
        <v>1</v>
      </c>
      <c r="F25" s="84">
        <v>12</v>
      </c>
      <c r="G25" s="84">
        <v>0</v>
      </c>
      <c r="H25" s="84">
        <v>0</v>
      </c>
      <c r="I25" s="84">
        <v>2</v>
      </c>
      <c r="J25" s="84">
        <v>230</v>
      </c>
      <c r="K25" s="84">
        <v>0</v>
      </c>
      <c r="L25" s="84">
        <v>0</v>
      </c>
      <c r="M25" s="84">
        <v>-4</v>
      </c>
      <c r="N25" s="84">
        <v>-482</v>
      </c>
      <c r="O25" s="84">
        <v>0</v>
      </c>
      <c r="P25" s="84">
        <v>0</v>
      </c>
      <c r="Q25" s="84">
        <v>162</v>
      </c>
      <c r="R25" s="84">
        <v>36549.35839</v>
      </c>
    </row>
    <row r="26" spans="1:18" s="80" customFormat="1" ht="12.75" customHeight="1">
      <c r="A26" s="56" t="s">
        <v>86</v>
      </c>
      <c r="B26" s="57"/>
      <c r="C26" s="84">
        <v>2067</v>
      </c>
      <c r="D26" s="84">
        <v>95014.836539</v>
      </c>
      <c r="E26" s="84">
        <v>2</v>
      </c>
      <c r="F26" s="84">
        <v>0.7</v>
      </c>
      <c r="G26" s="84">
        <v>5</v>
      </c>
      <c r="H26" s="84">
        <v>8.7</v>
      </c>
      <c r="I26" s="84">
        <v>5</v>
      </c>
      <c r="J26" s="84">
        <v>65.15</v>
      </c>
      <c r="K26" s="84">
        <v>1</v>
      </c>
      <c r="L26" s="84">
        <v>2.5</v>
      </c>
      <c r="M26" s="84">
        <v>-4</v>
      </c>
      <c r="N26" s="84">
        <v>-323.2</v>
      </c>
      <c r="O26" s="84">
        <v>-1</v>
      </c>
      <c r="P26" s="84">
        <v>-23.7</v>
      </c>
      <c r="Q26" s="84">
        <v>2059</v>
      </c>
      <c r="R26" s="84">
        <v>94722.586539</v>
      </c>
    </row>
    <row r="27" spans="1:18" s="80" customFormat="1" ht="12.75" customHeight="1">
      <c r="A27" s="56" t="s">
        <v>87</v>
      </c>
      <c r="B27" s="57"/>
      <c r="C27" s="84">
        <v>9223</v>
      </c>
      <c r="D27" s="84">
        <v>268574.701769</v>
      </c>
      <c r="E27" s="84">
        <v>10</v>
      </c>
      <c r="F27" s="84">
        <v>14.7</v>
      </c>
      <c r="G27" s="84">
        <v>24</v>
      </c>
      <c r="H27" s="84">
        <v>70.889585</v>
      </c>
      <c r="I27" s="84">
        <v>25</v>
      </c>
      <c r="J27" s="84">
        <v>250.88965</v>
      </c>
      <c r="K27" s="84">
        <v>4</v>
      </c>
      <c r="L27" s="84">
        <v>1141.82</v>
      </c>
      <c r="M27" s="84">
        <v>-16</v>
      </c>
      <c r="N27" s="84">
        <v>-638.39407</v>
      </c>
      <c r="O27" s="84">
        <v>0</v>
      </c>
      <c r="P27" s="84">
        <v>-1.872</v>
      </c>
      <c r="Q27" s="84">
        <v>9193</v>
      </c>
      <c r="R27" s="84">
        <v>266987.315764</v>
      </c>
    </row>
    <row r="28" spans="1:18" s="80" customFormat="1" ht="12.75" customHeight="1">
      <c r="A28" s="56" t="s">
        <v>88</v>
      </c>
      <c r="B28" s="57"/>
      <c r="C28" s="84">
        <v>3145</v>
      </c>
      <c r="D28" s="84">
        <v>127454.100547</v>
      </c>
      <c r="E28" s="84">
        <v>17</v>
      </c>
      <c r="F28" s="84">
        <v>18.4</v>
      </c>
      <c r="G28" s="84">
        <v>9</v>
      </c>
      <c r="H28" s="84">
        <v>96.3</v>
      </c>
      <c r="I28" s="84">
        <v>7</v>
      </c>
      <c r="J28" s="84">
        <v>80.5</v>
      </c>
      <c r="K28" s="84">
        <v>1</v>
      </c>
      <c r="L28" s="84">
        <v>20</v>
      </c>
      <c r="M28" s="84">
        <v>-7</v>
      </c>
      <c r="N28" s="84">
        <v>-391.187</v>
      </c>
      <c r="O28" s="84">
        <v>0</v>
      </c>
      <c r="P28" s="84">
        <v>5</v>
      </c>
      <c r="Q28" s="84">
        <v>3146</v>
      </c>
      <c r="R28" s="84">
        <v>127050.513547</v>
      </c>
    </row>
    <row r="29" spans="1:18" s="80" customFormat="1" ht="12.75" customHeight="1">
      <c r="A29" s="56" t="s">
        <v>89</v>
      </c>
      <c r="B29" s="57"/>
      <c r="C29" s="84">
        <v>7844</v>
      </c>
      <c r="D29" s="84">
        <v>564618.281674</v>
      </c>
      <c r="E29" s="84">
        <v>21</v>
      </c>
      <c r="F29" s="84">
        <v>44.84</v>
      </c>
      <c r="G29" s="84">
        <v>15</v>
      </c>
      <c r="H29" s="84">
        <v>3778.03824</v>
      </c>
      <c r="I29" s="84">
        <v>16</v>
      </c>
      <c r="J29" s="84">
        <v>176.08</v>
      </c>
      <c r="K29" s="84">
        <v>2</v>
      </c>
      <c r="L29" s="84">
        <v>212.5</v>
      </c>
      <c r="M29" s="84">
        <v>-2</v>
      </c>
      <c r="N29" s="84">
        <v>-146.5</v>
      </c>
      <c r="O29" s="84">
        <v>1</v>
      </c>
      <c r="P29" s="84">
        <v>0.2</v>
      </c>
      <c r="Q29" s="84">
        <v>7849</v>
      </c>
      <c r="R29" s="84">
        <v>560702.363434</v>
      </c>
    </row>
    <row r="30" spans="1:18" s="80" customFormat="1" ht="12.75" customHeight="1">
      <c r="A30" s="56" t="s">
        <v>90</v>
      </c>
      <c r="B30" s="57"/>
      <c r="C30" s="84">
        <v>30029</v>
      </c>
      <c r="D30" s="84">
        <v>434180.849122</v>
      </c>
      <c r="E30" s="84">
        <v>78</v>
      </c>
      <c r="F30" s="84">
        <v>236.575</v>
      </c>
      <c r="G30" s="84">
        <v>53</v>
      </c>
      <c r="H30" s="84">
        <v>220.96</v>
      </c>
      <c r="I30" s="84">
        <v>49</v>
      </c>
      <c r="J30" s="84">
        <v>671.134528</v>
      </c>
      <c r="K30" s="84">
        <v>10</v>
      </c>
      <c r="L30" s="84">
        <v>100</v>
      </c>
      <c r="M30" s="84">
        <v>16</v>
      </c>
      <c r="N30" s="84">
        <v>1227.00725</v>
      </c>
      <c r="O30" s="84">
        <v>0</v>
      </c>
      <c r="P30" s="84">
        <v>7.2</v>
      </c>
      <c r="Q30" s="84">
        <v>30070</v>
      </c>
      <c r="R30" s="84">
        <v>436001.8059</v>
      </c>
    </row>
    <row r="31" spans="1:18" s="80" customFormat="1" ht="12.75" customHeight="1">
      <c r="A31" s="56" t="s">
        <v>91</v>
      </c>
      <c r="B31" s="57"/>
      <c r="C31" s="84">
        <v>4941</v>
      </c>
      <c r="D31" s="84">
        <v>764346.81612</v>
      </c>
      <c r="E31" s="84">
        <v>8</v>
      </c>
      <c r="F31" s="84">
        <v>11.6</v>
      </c>
      <c r="G31" s="84">
        <v>18</v>
      </c>
      <c r="H31" s="84">
        <v>62.325</v>
      </c>
      <c r="I31" s="84">
        <v>24</v>
      </c>
      <c r="J31" s="84">
        <v>771.74654</v>
      </c>
      <c r="K31" s="84">
        <v>8</v>
      </c>
      <c r="L31" s="84">
        <v>643.40886</v>
      </c>
      <c r="M31" s="84">
        <v>-6</v>
      </c>
      <c r="N31" s="84">
        <v>18360.94899</v>
      </c>
      <c r="O31" s="84">
        <v>0</v>
      </c>
      <c r="P31" s="84">
        <v>-3</v>
      </c>
      <c r="Q31" s="84">
        <v>4925</v>
      </c>
      <c r="R31" s="84">
        <v>782782.37779</v>
      </c>
    </row>
    <row r="32" spans="1:18" s="80" customFormat="1" ht="12.75" customHeight="1">
      <c r="A32" s="56" t="s">
        <v>92</v>
      </c>
      <c r="B32" s="57"/>
      <c r="C32" s="84">
        <v>21096</v>
      </c>
      <c r="D32" s="84">
        <v>2036128.868254</v>
      </c>
      <c r="E32" s="84">
        <v>77</v>
      </c>
      <c r="F32" s="84">
        <v>414.682</v>
      </c>
      <c r="G32" s="84">
        <v>65</v>
      </c>
      <c r="H32" s="84">
        <v>629.56757</v>
      </c>
      <c r="I32" s="84">
        <v>89</v>
      </c>
      <c r="J32" s="84">
        <v>1645.34196</v>
      </c>
      <c r="K32" s="84">
        <v>24</v>
      </c>
      <c r="L32" s="84">
        <v>2287.80107</v>
      </c>
      <c r="M32" s="84">
        <v>9</v>
      </c>
      <c r="N32" s="84">
        <v>-15667.7678</v>
      </c>
      <c r="O32" s="84">
        <v>0</v>
      </c>
      <c r="P32" s="84">
        <v>-100.66107</v>
      </c>
      <c r="Q32" s="84">
        <v>21117</v>
      </c>
      <c r="R32" s="84">
        <v>2019503.094704</v>
      </c>
    </row>
    <row r="33" spans="1:18" s="80" customFormat="1" ht="12.75" customHeight="1">
      <c r="A33" s="56" t="s">
        <v>93</v>
      </c>
      <c r="B33" s="57"/>
      <c r="C33" s="84">
        <v>5952</v>
      </c>
      <c r="D33" s="84">
        <v>469791.732077</v>
      </c>
      <c r="E33" s="84">
        <v>6</v>
      </c>
      <c r="F33" s="84">
        <v>29.5</v>
      </c>
      <c r="G33" s="84">
        <v>13</v>
      </c>
      <c r="H33" s="84">
        <v>210.2</v>
      </c>
      <c r="I33" s="84">
        <v>14</v>
      </c>
      <c r="J33" s="84">
        <v>148.40071</v>
      </c>
      <c r="K33" s="84">
        <v>4</v>
      </c>
      <c r="L33" s="84">
        <v>210.31196</v>
      </c>
      <c r="M33" s="84">
        <v>-24</v>
      </c>
      <c r="N33" s="84">
        <v>-879.75666</v>
      </c>
      <c r="O33" s="84">
        <v>-1</v>
      </c>
      <c r="P33" s="84">
        <v>-6.532</v>
      </c>
      <c r="Q33" s="84">
        <v>5920</v>
      </c>
      <c r="R33" s="84">
        <v>468662.832167</v>
      </c>
    </row>
    <row r="34" spans="1:18" s="80" customFormat="1" ht="12.75" customHeight="1">
      <c r="A34" s="56" t="s">
        <v>94</v>
      </c>
      <c r="B34" s="57"/>
      <c r="C34" s="84">
        <v>5851</v>
      </c>
      <c r="D34" s="84">
        <v>249610.671693</v>
      </c>
      <c r="E34" s="84">
        <v>22</v>
      </c>
      <c r="F34" s="84">
        <v>30.98</v>
      </c>
      <c r="G34" s="84">
        <v>13</v>
      </c>
      <c r="H34" s="84">
        <v>135.21</v>
      </c>
      <c r="I34" s="84">
        <v>20</v>
      </c>
      <c r="J34" s="84">
        <v>215.37616</v>
      </c>
      <c r="K34" s="84">
        <v>3</v>
      </c>
      <c r="L34" s="84">
        <v>102</v>
      </c>
      <c r="M34" s="84">
        <v>-3</v>
      </c>
      <c r="N34" s="84">
        <v>-4855.1</v>
      </c>
      <c r="O34" s="84">
        <v>0</v>
      </c>
      <c r="P34" s="84">
        <v>-10</v>
      </c>
      <c r="Q34" s="84">
        <v>5857</v>
      </c>
      <c r="R34" s="84">
        <v>244754.717853</v>
      </c>
    </row>
    <row r="35" spans="1:18" s="80" customFormat="1" ht="12.75" customHeight="1">
      <c r="A35" s="56" t="s">
        <v>95</v>
      </c>
      <c r="B35" s="57"/>
      <c r="C35" s="84">
        <v>2517</v>
      </c>
      <c r="D35" s="84">
        <v>63911.685541</v>
      </c>
      <c r="E35" s="84">
        <v>5</v>
      </c>
      <c r="F35" s="84">
        <v>72.95</v>
      </c>
      <c r="G35" s="84">
        <v>4</v>
      </c>
      <c r="H35" s="84">
        <v>8</v>
      </c>
      <c r="I35" s="84">
        <v>4</v>
      </c>
      <c r="J35" s="84">
        <v>25.5</v>
      </c>
      <c r="K35" s="84">
        <v>2</v>
      </c>
      <c r="L35" s="84">
        <v>287</v>
      </c>
      <c r="M35" s="84">
        <v>-4</v>
      </c>
      <c r="N35" s="84">
        <v>-63.25</v>
      </c>
      <c r="O35" s="84">
        <v>0</v>
      </c>
      <c r="P35" s="84">
        <v>0</v>
      </c>
      <c r="Q35" s="84">
        <v>2514</v>
      </c>
      <c r="R35" s="84">
        <v>63651.885541</v>
      </c>
    </row>
    <row r="36" spans="1:18" s="80" customFormat="1" ht="12.75" customHeight="1">
      <c r="A36" s="56" t="s">
        <v>316</v>
      </c>
      <c r="B36" s="57"/>
      <c r="C36" s="84">
        <v>4306</v>
      </c>
      <c r="D36" s="84">
        <v>106962.053281</v>
      </c>
      <c r="E36" s="84">
        <v>26</v>
      </c>
      <c r="F36" s="84">
        <v>98.638</v>
      </c>
      <c r="G36" s="84">
        <v>6</v>
      </c>
      <c r="H36" s="84">
        <v>20.1</v>
      </c>
      <c r="I36" s="84">
        <v>7</v>
      </c>
      <c r="J36" s="84">
        <v>334.0227</v>
      </c>
      <c r="K36" s="84">
        <v>3</v>
      </c>
      <c r="L36" s="84">
        <v>657.93978</v>
      </c>
      <c r="M36" s="84">
        <v>18</v>
      </c>
      <c r="N36" s="84">
        <v>-366.838</v>
      </c>
      <c r="O36" s="84">
        <v>-1</v>
      </c>
      <c r="P36" s="84">
        <v>15.5</v>
      </c>
      <c r="Q36" s="84">
        <v>4343</v>
      </c>
      <c r="R36" s="84">
        <v>106365.336201</v>
      </c>
    </row>
    <row r="37" spans="1:18" s="80" customFormat="1" ht="12.75" customHeight="1">
      <c r="A37" s="56" t="s">
        <v>96</v>
      </c>
      <c r="B37" s="57"/>
      <c r="C37" s="84">
        <v>1853</v>
      </c>
      <c r="D37" s="84">
        <v>13215.280352</v>
      </c>
      <c r="E37" s="84">
        <v>12</v>
      </c>
      <c r="F37" s="84">
        <v>9.8</v>
      </c>
      <c r="G37" s="84">
        <v>5</v>
      </c>
      <c r="H37" s="84">
        <v>7.2</v>
      </c>
      <c r="I37" s="84">
        <v>2</v>
      </c>
      <c r="J37" s="84">
        <v>6</v>
      </c>
      <c r="K37" s="84">
        <v>1</v>
      </c>
      <c r="L37" s="84">
        <v>8</v>
      </c>
      <c r="M37" s="84">
        <v>-3</v>
      </c>
      <c r="N37" s="84">
        <v>-4.089112</v>
      </c>
      <c r="O37" s="84">
        <v>0</v>
      </c>
      <c r="P37" s="84">
        <v>0</v>
      </c>
      <c r="Q37" s="84">
        <v>1857</v>
      </c>
      <c r="R37" s="84">
        <v>13211.79124</v>
      </c>
    </row>
    <row r="38" spans="1:18" s="80" customFormat="1" ht="12.75" customHeight="1">
      <c r="A38" s="56" t="s">
        <v>97</v>
      </c>
      <c r="B38" s="57"/>
      <c r="C38" s="84">
        <v>3944</v>
      </c>
      <c r="D38" s="84">
        <v>67269.182505</v>
      </c>
      <c r="E38" s="84">
        <v>28</v>
      </c>
      <c r="F38" s="84">
        <v>88.55</v>
      </c>
      <c r="G38" s="84">
        <v>7</v>
      </c>
      <c r="H38" s="84">
        <v>13.5</v>
      </c>
      <c r="I38" s="84">
        <v>11</v>
      </c>
      <c r="J38" s="84">
        <v>189.61</v>
      </c>
      <c r="K38" s="84">
        <v>1</v>
      </c>
      <c r="L38" s="84">
        <v>15</v>
      </c>
      <c r="M38" s="84">
        <v>19</v>
      </c>
      <c r="N38" s="84">
        <v>405.9</v>
      </c>
      <c r="O38" s="84">
        <v>0</v>
      </c>
      <c r="P38" s="84">
        <v>90.195</v>
      </c>
      <c r="Q38" s="84">
        <v>3984</v>
      </c>
      <c r="R38" s="84">
        <v>68014.937505</v>
      </c>
    </row>
    <row r="39" spans="1:18" s="80" customFormat="1" ht="12.75" customHeight="1">
      <c r="A39" s="56" t="s">
        <v>98</v>
      </c>
      <c r="B39" s="57"/>
      <c r="C39" s="84">
        <v>16127</v>
      </c>
      <c r="D39" s="84">
        <v>531975.069737</v>
      </c>
      <c r="E39" s="84">
        <v>25</v>
      </c>
      <c r="F39" s="84">
        <v>88.2356</v>
      </c>
      <c r="G39" s="84">
        <v>29</v>
      </c>
      <c r="H39" s="84">
        <v>259.52</v>
      </c>
      <c r="I39" s="84">
        <v>45</v>
      </c>
      <c r="J39" s="84">
        <v>1130.42795</v>
      </c>
      <c r="K39" s="84">
        <v>7</v>
      </c>
      <c r="L39" s="84">
        <v>216.56402</v>
      </c>
      <c r="M39" s="84">
        <v>-11</v>
      </c>
      <c r="N39" s="84">
        <v>-5205.64098</v>
      </c>
      <c r="O39" s="84">
        <v>0</v>
      </c>
      <c r="P39" s="84">
        <v>-0.47</v>
      </c>
      <c r="Q39" s="84">
        <v>16112</v>
      </c>
      <c r="R39" s="84">
        <v>527511.538287</v>
      </c>
    </row>
    <row r="40" spans="1:18" s="80" customFormat="1" ht="12.75" customHeight="1">
      <c r="A40" s="56" t="s">
        <v>99</v>
      </c>
      <c r="B40" s="57"/>
      <c r="C40" s="84">
        <v>2780</v>
      </c>
      <c r="D40" s="84">
        <v>813399.897514</v>
      </c>
      <c r="E40" s="84">
        <v>29</v>
      </c>
      <c r="F40" s="84">
        <v>137.457</v>
      </c>
      <c r="G40" s="84">
        <v>8</v>
      </c>
      <c r="H40" s="84">
        <v>16.1</v>
      </c>
      <c r="I40" s="84">
        <v>21</v>
      </c>
      <c r="J40" s="84">
        <v>373.75888</v>
      </c>
      <c r="K40" s="84">
        <v>5</v>
      </c>
      <c r="L40" s="84">
        <v>52.44</v>
      </c>
      <c r="M40" s="84">
        <v>-4</v>
      </c>
      <c r="N40" s="84">
        <v>-102.84875</v>
      </c>
      <c r="O40" s="84">
        <v>0</v>
      </c>
      <c r="P40" s="84">
        <v>0</v>
      </c>
      <c r="Q40" s="84">
        <v>2797</v>
      </c>
      <c r="R40" s="84">
        <v>813739.724644</v>
      </c>
    </row>
    <row r="41" spans="1:18" s="80" customFormat="1" ht="12.75" customHeight="1">
      <c r="A41" s="56" t="s">
        <v>100</v>
      </c>
      <c r="B41" s="57"/>
      <c r="C41" s="84">
        <v>3953</v>
      </c>
      <c r="D41" s="84">
        <v>181105.430209</v>
      </c>
      <c r="E41" s="84">
        <v>12</v>
      </c>
      <c r="F41" s="84">
        <v>24.83</v>
      </c>
      <c r="G41" s="84">
        <v>15</v>
      </c>
      <c r="H41" s="84">
        <v>20.35</v>
      </c>
      <c r="I41" s="84">
        <v>7</v>
      </c>
      <c r="J41" s="84">
        <v>127.2</v>
      </c>
      <c r="K41" s="84">
        <v>3</v>
      </c>
      <c r="L41" s="84">
        <v>22</v>
      </c>
      <c r="M41" s="84">
        <v>-12</v>
      </c>
      <c r="N41" s="84">
        <v>-1632.82482</v>
      </c>
      <c r="O41" s="84">
        <v>-1</v>
      </c>
      <c r="P41" s="84">
        <v>-1</v>
      </c>
      <c r="Q41" s="84">
        <v>3937</v>
      </c>
      <c r="R41" s="84">
        <v>179581.285389</v>
      </c>
    </row>
    <row r="42" spans="1:18" s="80" customFormat="1" ht="12.75" customHeight="1">
      <c r="A42" s="56" t="s">
        <v>317</v>
      </c>
      <c r="B42" s="57"/>
      <c r="C42" s="84">
        <v>103194</v>
      </c>
      <c r="D42" s="84">
        <v>1143547.571997</v>
      </c>
      <c r="E42" s="84">
        <v>511</v>
      </c>
      <c r="F42" s="84">
        <v>1297.783576</v>
      </c>
      <c r="G42" s="84">
        <v>282</v>
      </c>
      <c r="H42" s="84">
        <v>1071.974</v>
      </c>
      <c r="I42" s="84">
        <v>200</v>
      </c>
      <c r="J42" s="84">
        <v>3200.265</v>
      </c>
      <c r="K42" s="84">
        <v>33</v>
      </c>
      <c r="L42" s="84">
        <v>964.406708</v>
      </c>
      <c r="M42" s="84">
        <v>-1</v>
      </c>
      <c r="N42" s="84">
        <v>929.01188</v>
      </c>
      <c r="O42" s="84">
        <v>-8</v>
      </c>
      <c r="P42" s="84">
        <v>-323.875992</v>
      </c>
      <c r="Q42" s="84">
        <v>103414</v>
      </c>
      <c r="R42" s="84">
        <v>1146614.375753</v>
      </c>
    </row>
    <row r="43" spans="1:18" s="80" customFormat="1" ht="12.75" customHeight="1">
      <c r="A43" s="56" t="s">
        <v>101</v>
      </c>
      <c r="B43" s="57"/>
      <c r="C43" s="84">
        <v>119411</v>
      </c>
      <c r="D43" s="84">
        <v>1009424.679136</v>
      </c>
      <c r="E43" s="84">
        <v>832</v>
      </c>
      <c r="F43" s="84">
        <v>1760.042502</v>
      </c>
      <c r="G43" s="84">
        <v>406</v>
      </c>
      <c r="H43" s="84">
        <v>1274.43468</v>
      </c>
      <c r="I43" s="84">
        <v>189</v>
      </c>
      <c r="J43" s="84">
        <v>1428.980168</v>
      </c>
      <c r="K43" s="84">
        <v>17</v>
      </c>
      <c r="L43" s="84">
        <v>82.413</v>
      </c>
      <c r="M43" s="84">
        <v>45</v>
      </c>
      <c r="N43" s="84">
        <v>5293.020479</v>
      </c>
      <c r="O43" s="84">
        <v>-17</v>
      </c>
      <c r="P43" s="84">
        <v>-82.799996</v>
      </c>
      <c r="Q43" s="84">
        <v>119865</v>
      </c>
      <c r="R43" s="84">
        <v>1016467.074609</v>
      </c>
    </row>
    <row r="44" spans="1:18" s="80" customFormat="1" ht="12.75" customHeight="1">
      <c r="A44" s="56" t="s">
        <v>102</v>
      </c>
      <c r="B44" s="57"/>
      <c r="C44" s="84">
        <v>16147</v>
      </c>
      <c r="D44" s="84">
        <v>808728.782778</v>
      </c>
      <c r="E44" s="84">
        <v>34</v>
      </c>
      <c r="F44" s="84">
        <v>141.050955</v>
      </c>
      <c r="G44" s="84">
        <v>20</v>
      </c>
      <c r="H44" s="84">
        <v>120.22</v>
      </c>
      <c r="I44" s="84">
        <v>24</v>
      </c>
      <c r="J44" s="84">
        <v>619.33725</v>
      </c>
      <c r="K44" s="84">
        <v>4</v>
      </c>
      <c r="L44" s="84">
        <v>39.8</v>
      </c>
      <c r="M44" s="84">
        <v>-44</v>
      </c>
      <c r="N44" s="84">
        <v>3032.46116</v>
      </c>
      <c r="O44" s="84">
        <v>-5</v>
      </c>
      <c r="P44" s="84">
        <v>-9.66</v>
      </c>
      <c r="Q44" s="84">
        <v>16112</v>
      </c>
      <c r="R44" s="84">
        <v>812351.952143</v>
      </c>
    </row>
    <row r="45" spans="1:18" s="80" customFormat="1" ht="12.75" customHeight="1">
      <c r="A45" s="56" t="s">
        <v>103</v>
      </c>
      <c r="B45" s="57"/>
      <c r="C45" s="84">
        <v>6600</v>
      </c>
      <c r="D45" s="84">
        <v>65299.629235</v>
      </c>
      <c r="E45" s="84">
        <v>63</v>
      </c>
      <c r="F45" s="84">
        <v>146.53</v>
      </c>
      <c r="G45" s="84">
        <v>31</v>
      </c>
      <c r="H45" s="84">
        <v>69.846</v>
      </c>
      <c r="I45" s="84">
        <v>11</v>
      </c>
      <c r="J45" s="84">
        <v>168</v>
      </c>
      <c r="K45" s="84">
        <v>1</v>
      </c>
      <c r="L45" s="84">
        <v>3.5</v>
      </c>
      <c r="M45" s="84">
        <v>-1</v>
      </c>
      <c r="N45" s="84">
        <v>-203.42001</v>
      </c>
      <c r="O45" s="84">
        <v>2</v>
      </c>
      <c r="P45" s="84">
        <v>-6.92</v>
      </c>
      <c r="Q45" s="84">
        <v>6633</v>
      </c>
      <c r="R45" s="84">
        <v>65330.473225</v>
      </c>
    </row>
    <row r="46" spans="1:18" s="80" customFormat="1" ht="12.75" customHeight="1">
      <c r="A46" s="56" t="s">
        <v>313</v>
      </c>
      <c r="B46" s="57"/>
      <c r="C46" s="84">
        <v>21817</v>
      </c>
      <c r="D46" s="84">
        <v>546548.591238</v>
      </c>
      <c r="E46" s="84">
        <v>154</v>
      </c>
      <c r="F46" s="84">
        <v>927.97</v>
      </c>
      <c r="G46" s="84">
        <v>81</v>
      </c>
      <c r="H46" s="84">
        <v>355.113467</v>
      </c>
      <c r="I46" s="84">
        <v>59</v>
      </c>
      <c r="J46" s="84">
        <v>478.21136</v>
      </c>
      <c r="K46" s="84">
        <v>1</v>
      </c>
      <c r="L46" s="84">
        <v>30</v>
      </c>
      <c r="M46" s="84">
        <v>22</v>
      </c>
      <c r="N46" s="84">
        <v>-470.287248</v>
      </c>
      <c r="O46" s="84">
        <v>-5</v>
      </c>
      <c r="P46" s="84">
        <v>14.86835</v>
      </c>
      <c r="Q46" s="84">
        <v>21907</v>
      </c>
      <c r="R46" s="84">
        <v>547114.240233</v>
      </c>
    </row>
    <row r="47" spans="1:18" s="80" customFormat="1" ht="12.75" customHeight="1">
      <c r="A47" s="56" t="s">
        <v>104</v>
      </c>
      <c r="B47" s="57"/>
      <c r="C47" s="84">
        <v>35806</v>
      </c>
      <c r="D47" s="84">
        <v>6552203.78732</v>
      </c>
      <c r="E47" s="84">
        <v>286</v>
      </c>
      <c r="F47" s="84">
        <v>2383.739599</v>
      </c>
      <c r="G47" s="84">
        <v>110</v>
      </c>
      <c r="H47" s="84">
        <v>1656.98275</v>
      </c>
      <c r="I47" s="84">
        <v>112</v>
      </c>
      <c r="J47" s="84">
        <v>19365.805738</v>
      </c>
      <c r="K47" s="84">
        <v>39</v>
      </c>
      <c r="L47" s="84">
        <v>5035.8041</v>
      </c>
      <c r="M47" s="84">
        <v>-12</v>
      </c>
      <c r="N47" s="84">
        <v>-9774.01542</v>
      </c>
      <c r="O47" s="84">
        <v>-4</v>
      </c>
      <c r="P47" s="84">
        <v>-1071.5</v>
      </c>
      <c r="Q47" s="84">
        <v>35966</v>
      </c>
      <c r="R47" s="84">
        <v>6556415.030387</v>
      </c>
    </row>
    <row r="48" spans="1:18" s="80" customFormat="1" ht="12.75" customHeight="1">
      <c r="A48" s="56" t="s">
        <v>105</v>
      </c>
      <c r="B48" s="57"/>
      <c r="C48" s="84">
        <v>30494</v>
      </c>
      <c r="D48" s="84">
        <v>1178541.113264</v>
      </c>
      <c r="E48" s="84">
        <v>149</v>
      </c>
      <c r="F48" s="84">
        <v>932.756</v>
      </c>
      <c r="G48" s="84">
        <v>113</v>
      </c>
      <c r="H48" s="84">
        <v>906.738</v>
      </c>
      <c r="I48" s="84">
        <v>69</v>
      </c>
      <c r="J48" s="84">
        <v>2367.899384</v>
      </c>
      <c r="K48" s="84">
        <v>18</v>
      </c>
      <c r="L48" s="84">
        <v>604.77063</v>
      </c>
      <c r="M48" s="84">
        <v>-5</v>
      </c>
      <c r="N48" s="84">
        <v>-3229.35077</v>
      </c>
      <c r="O48" s="84">
        <v>1</v>
      </c>
      <c r="P48" s="84">
        <v>-68.8</v>
      </c>
      <c r="Q48" s="84">
        <v>30526</v>
      </c>
      <c r="R48" s="84">
        <v>1177032.109248</v>
      </c>
    </row>
    <row r="49" spans="1:18" s="80" customFormat="1" ht="12.75" customHeight="1">
      <c r="A49" s="56" t="s">
        <v>106</v>
      </c>
      <c r="B49" s="57"/>
      <c r="C49" s="84">
        <v>56176</v>
      </c>
      <c r="D49" s="84">
        <v>453217.646555</v>
      </c>
      <c r="E49" s="84">
        <v>657</v>
      </c>
      <c r="F49" s="84">
        <v>1559.614338</v>
      </c>
      <c r="G49" s="84">
        <v>244</v>
      </c>
      <c r="H49" s="84">
        <v>1058.781888</v>
      </c>
      <c r="I49" s="84">
        <v>161</v>
      </c>
      <c r="J49" s="84">
        <v>3369.20167</v>
      </c>
      <c r="K49" s="84">
        <v>13</v>
      </c>
      <c r="L49" s="84">
        <v>1087.40404</v>
      </c>
      <c r="M49" s="84">
        <v>205</v>
      </c>
      <c r="N49" s="84">
        <v>25325.403953</v>
      </c>
      <c r="O49" s="84">
        <v>-4</v>
      </c>
      <c r="P49" s="84">
        <v>-18.58</v>
      </c>
      <c r="Q49" s="84">
        <v>56790</v>
      </c>
      <c r="R49" s="84">
        <v>481307.100588</v>
      </c>
    </row>
    <row r="50" spans="1:18" s="80" customFormat="1" ht="12.75" customHeight="1">
      <c r="A50" s="56" t="s">
        <v>107</v>
      </c>
      <c r="B50" s="57"/>
      <c r="C50" s="84">
        <v>16287</v>
      </c>
      <c r="D50" s="84">
        <v>292099.875092</v>
      </c>
      <c r="E50" s="84">
        <v>112</v>
      </c>
      <c r="F50" s="84">
        <v>274.795016</v>
      </c>
      <c r="G50" s="84">
        <v>40</v>
      </c>
      <c r="H50" s="84">
        <v>184.16</v>
      </c>
      <c r="I50" s="84">
        <v>40</v>
      </c>
      <c r="J50" s="84">
        <v>1158.2355</v>
      </c>
      <c r="K50" s="84">
        <v>10</v>
      </c>
      <c r="L50" s="84">
        <v>144.7</v>
      </c>
      <c r="M50" s="84">
        <v>17</v>
      </c>
      <c r="N50" s="84">
        <v>643.798888</v>
      </c>
      <c r="O50" s="84">
        <v>-1</v>
      </c>
      <c r="P50" s="84">
        <v>-17.25</v>
      </c>
      <c r="Q50" s="84">
        <v>16375</v>
      </c>
      <c r="R50" s="84">
        <v>293830.594496</v>
      </c>
    </row>
    <row r="51" spans="1:18" s="80" customFormat="1" ht="12.75" customHeight="1">
      <c r="A51" s="56" t="s">
        <v>108</v>
      </c>
      <c r="B51" s="57"/>
      <c r="C51" s="84">
        <v>130</v>
      </c>
      <c r="D51" s="84">
        <v>226.02</v>
      </c>
      <c r="E51" s="84">
        <v>0</v>
      </c>
      <c r="F51" s="84">
        <v>0</v>
      </c>
      <c r="G51" s="84">
        <v>2</v>
      </c>
      <c r="H51" s="84">
        <v>0.95</v>
      </c>
      <c r="I51" s="84">
        <v>1</v>
      </c>
      <c r="J51" s="84">
        <v>1</v>
      </c>
      <c r="K51" s="84">
        <v>0</v>
      </c>
      <c r="L51" s="84">
        <v>0</v>
      </c>
      <c r="M51" s="84">
        <v>0</v>
      </c>
      <c r="N51" s="84">
        <v>0</v>
      </c>
      <c r="O51" s="84">
        <v>0</v>
      </c>
      <c r="P51" s="84">
        <v>0</v>
      </c>
      <c r="Q51" s="84">
        <v>128</v>
      </c>
      <c r="R51" s="84">
        <v>226.07</v>
      </c>
    </row>
    <row r="52" spans="1:18" s="80" customFormat="1" ht="12.75" customHeight="1">
      <c r="A52" s="56" t="s">
        <v>318</v>
      </c>
      <c r="B52" s="57"/>
      <c r="C52" s="84">
        <v>347</v>
      </c>
      <c r="D52" s="84">
        <v>1747.246</v>
      </c>
      <c r="E52" s="84">
        <v>6</v>
      </c>
      <c r="F52" s="84">
        <v>22.91</v>
      </c>
      <c r="G52" s="84">
        <v>2</v>
      </c>
      <c r="H52" s="84">
        <v>1.5</v>
      </c>
      <c r="I52" s="84">
        <v>0</v>
      </c>
      <c r="J52" s="84">
        <v>0</v>
      </c>
      <c r="K52" s="84">
        <v>1</v>
      </c>
      <c r="L52" s="84">
        <v>5</v>
      </c>
      <c r="M52" s="84">
        <v>-3</v>
      </c>
      <c r="N52" s="84">
        <v>-1.5</v>
      </c>
      <c r="O52" s="84">
        <v>0</v>
      </c>
      <c r="P52" s="84">
        <v>0</v>
      </c>
      <c r="Q52" s="84">
        <v>348</v>
      </c>
      <c r="R52" s="84">
        <v>1762.156</v>
      </c>
    </row>
    <row r="53" spans="1:18" s="80" customFormat="1" ht="12.75" customHeight="1">
      <c r="A53" s="56" t="s">
        <v>109</v>
      </c>
      <c r="B53" s="57"/>
      <c r="C53" s="84">
        <v>53</v>
      </c>
      <c r="D53" s="84">
        <v>228.65</v>
      </c>
      <c r="E53" s="84">
        <v>0</v>
      </c>
      <c r="F53" s="84">
        <v>0</v>
      </c>
      <c r="G53" s="84">
        <v>0</v>
      </c>
      <c r="H53" s="84">
        <v>0</v>
      </c>
      <c r="I53" s="84">
        <v>0</v>
      </c>
      <c r="J53" s="84">
        <v>0</v>
      </c>
      <c r="K53" s="84">
        <v>0</v>
      </c>
      <c r="L53" s="84">
        <v>0</v>
      </c>
      <c r="M53" s="84">
        <v>0</v>
      </c>
      <c r="N53" s="84">
        <v>0</v>
      </c>
      <c r="O53" s="84">
        <v>0</v>
      </c>
      <c r="P53" s="84">
        <v>0</v>
      </c>
      <c r="Q53" s="84">
        <v>53</v>
      </c>
      <c r="R53" s="84">
        <v>228.65</v>
      </c>
    </row>
    <row r="54" spans="1:18" s="80" customFormat="1" ht="12.75" customHeight="1">
      <c r="A54" s="56" t="s">
        <v>110</v>
      </c>
      <c r="B54" s="57"/>
      <c r="C54" s="84">
        <v>2222</v>
      </c>
      <c r="D54" s="84">
        <v>74123.477791</v>
      </c>
      <c r="E54" s="84">
        <v>21</v>
      </c>
      <c r="F54" s="84">
        <v>25.115</v>
      </c>
      <c r="G54" s="84">
        <v>8</v>
      </c>
      <c r="H54" s="84">
        <v>35.4</v>
      </c>
      <c r="I54" s="84">
        <v>8</v>
      </c>
      <c r="J54" s="84">
        <v>128.1</v>
      </c>
      <c r="K54" s="84">
        <v>0</v>
      </c>
      <c r="L54" s="84">
        <v>0</v>
      </c>
      <c r="M54" s="84">
        <v>4</v>
      </c>
      <c r="N54" s="84">
        <v>0.8</v>
      </c>
      <c r="O54" s="84">
        <v>0</v>
      </c>
      <c r="P54" s="84">
        <v>-2.83</v>
      </c>
      <c r="Q54" s="84">
        <v>2239</v>
      </c>
      <c r="R54" s="84">
        <v>74239.262791</v>
      </c>
    </row>
    <row r="55" spans="1:18" s="80" customFormat="1" ht="12.75" customHeight="1">
      <c r="A55" s="56" t="s">
        <v>111</v>
      </c>
      <c r="B55" s="57"/>
      <c r="C55" s="84">
        <v>12677</v>
      </c>
      <c r="D55" s="84">
        <v>135381.426893</v>
      </c>
      <c r="E55" s="84">
        <v>61</v>
      </c>
      <c r="F55" s="84">
        <v>300.701</v>
      </c>
      <c r="G55" s="84">
        <v>37</v>
      </c>
      <c r="H55" s="84">
        <v>83.9</v>
      </c>
      <c r="I55" s="84">
        <v>40</v>
      </c>
      <c r="J55" s="84">
        <v>327.39117</v>
      </c>
      <c r="K55" s="84">
        <v>3</v>
      </c>
      <c r="L55" s="84">
        <v>45.35</v>
      </c>
      <c r="M55" s="84">
        <v>-25</v>
      </c>
      <c r="N55" s="84">
        <v>-1114.8875</v>
      </c>
      <c r="O55" s="84">
        <v>0</v>
      </c>
      <c r="P55" s="84">
        <v>19.5</v>
      </c>
      <c r="Q55" s="84">
        <v>12676</v>
      </c>
      <c r="R55" s="84">
        <v>134784.881563</v>
      </c>
    </row>
    <row r="56" spans="1:18" s="80" customFormat="1" ht="12.75" customHeight="1">
      <c r="A56" s="56" t="s">
        <v>112</v>
      </c>
      <c r="B56" s="57"/>
      <c r="C56" s="84">
        <v>30958</v>
      </c>
      <c r="D56" s="84">
        <v>277813.523761</v>
      </c>
      <c r="E56" s="84">
        <v>14</v>
      </c>
      <c r="F56" s="84">
        <v>39.78</v>
      </c>
      <c r="G56" s="84">
        <v>85</v>
      </c>
      <c r="H56" s="84">
        <v>263.005</v>
      </c>
      <c r="I56" s="84">
        <v>36</v>
      </c>
      <c r="J56" s="84">
        <v>367.1</v>
      </c>
      <c r="K56" s="84">
        <v>6</v>
      </c>
      <c r="L56" s="84">
        <v>38.6</v>
      </c>
      <c r="M56" s="84">
        <v>-119</v>
      </c>
      <c r="N56" s="84">
        <v>-497.49</v>
      </c>
      <c r="O56" s="84">
        <v>-38</v>
      </c>
      <c r="P56" s="84">
        <v>-62.74</v>
      </c>
      <c r="Q56" s="84">
        <v>30730</v>
      </c>
      <c r="R56" s="84">
        <v>277358.568761</v>
      </c>
    </row>
    <row r="57" spans="1:18" ht="17.25" customHeight="1">
      <c r="A57" s="85" t="s">
        <v>37</v>
      </c>
      <c r="B57" s="85"/>
      <c r="C57" s="85" t="s">
        <v>38</v>
      </c>
      <c r="D57" s="85"/>
      <c r="E57" s="87"/>
      <c r="F57" s="87"/>
      <c r="G57" s="87"/>
      <c r="H57" s="85"/>
      <c r="I57" s="85" t="s">
        <v>39</v>
      </c>
      <c r="J57" s="85"/>
      <c r="K57" s="87"/>
      <c r="L57" s="98"/>
      <c r="M57" s="91" t="s">
        <v>40</v>
      </c>
      <c r="N57" s="87"/>
      <c r="O57" s="98"/>
      <c r="P57" s="98"/>
      <c r="Q57" s="332" t="str">
        <f>'2491-00-01'!V34</f>
        <v>中華民國105年07月01日編製</v>
      </c>
      <c r="R57" s="332"/>
    </row>
    <row r="58" spans="4:18" ht="15" customHeight="1">
      <c r="D58" s="76"/>
      <c r="I58" s="67" t="s">
        <v>41</v>
      </c>
      <c r="K58" s="76"/>
      <c r="L58" s="76"/>
      <c r="M58" s="99"/>
      <c r="N58" s="99"/>
      <c r="O58" s="99"/>
      <c r="P58" s="99"/>
      <c r="Q58" s="333" t="s">
        <v>158</v>
      </c>
      <c r="R58" s="333"/>
    </row>
    <row r="59" spans="1:18" ht="15" customHeight="1">
      <c r="A59" s="63" t="s">
        <v>43</v>
      </c>
      <c r="B59" s="160" t="s">
        <v>277</v>
      </c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</row>
    <row r="60" spans="1:18" ht="15" customHeight="1">
      <c r="A60" s="63"/>
      <c r="B60" s="160" t="s">
        <v>274</v>
      </c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</row>
    <row r="61" spans="1:18" ht="15" customHeight="1">
      <c r="A61" s="63" t="s">
        <v>44</v>
      </c>
      <c r="B61" s="100" t="s">
        <v>159</v>
      </c>
      <c r="C61" s="100"/>
      <c r="D61" s="100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</row>
    <row r="62" spans="1:18" ht="15" customHeight="1">
      <c r="A62" s="64"/>
      <c r="B62" s="100" t="s">
        <v>160</v>
      </c>
      <c r="C62" s="100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</row>
    <row r="63" ht="15" customHeight="1">
      <c r="A63" s="89"/>
    </row>
    <row r="64" spans="1:18" ht="15" customHeight="1">
      <c r="A64" s="318" t="s">
        <v>161</v>
      </c>
      <c r="B64" s="318"/>
      <c r="C64" s="318"/>
      <c r="D64" s="318"/>
      <c r="E64" s="318"/>
      <c r="F64" s="318"/>
      <c r="G64" s="318"/>
      <c r="H64" s="318"/>
      <c r="I64" s="318"/>
      <c r="J64" s="318"/>
      <c r="K64" s="318"/>
      <c r="L64" s="318"/>
      <c r="M64" s="318"/>
      <c r="N64" s="318"/>
      <c r="O64" s="318"/>
      <c r="P64" s="318"/>
      <c r="Q64" s="318"/>
      <c r="R64" s="318"/>
    </row>
  </sheetData>
  <sheetProtection/>
  <mergeCells count="17">
    <mergeCell ref="Q57:R57"/>
    <mergeCell ref="Q58:R58"/>
    <mergeCell ref="A64:R64"/>
    <mergeCell ref="A6:B8"/>
    <mergeCell ref="C6:D7"/>
    <mergeCell ref="E6:P6"/>
    <mergeCell ref="Q6:R7"/>
    <mergeCell ref="E7:F7"/>
    <mergeCell ref="G7:H7"/>
    <mergeCell ref="I7:J7"/>
    <mergeCell ref="K7:L7"/>
    <mergeCell ref="M7:N7"/>
    <mergeCell ref="O7:P7"/>
    <mergeCell ref="F1:P1"/>
    <mergeCell ref="A3:R4"/>
    <mergeCell ref="G5:K5"/>
    <mergeCell ref="Q5:R5"/>
  </mergeCells>
  <printOptions horizontalCentered="1"/>
  <pageMargins left="0.79" right="0.39" top="0.98" bottom="0.39" header="0" footer="0"/>
  <pageSetup fitToHeight="1" fitToWidth="1" horizontalDpi="300" verticalDpi="300" orientation="landscape" paperSize="8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2"/>
  <sheetViews>
    <sheetView view="pageBreakPreview" zoomScaleSheetLayoutView="100" workbookViewId="0" topLeftCell="A1">
      <selection activeCell="C9" sqref="C9:R33"/>
    </sheetView>
  </sheetViews>
  <sheetFormatPr defaultColWidth="9.00390625" defaultRowHeight="16.5"/>
  <cols>
    <col min="1" max="1" width="9.625" style="102" customWidth="1"/>
    <col min="2" max="2" width="6.75390625" style="102" customWidth="1"/>
    <col min="3" max="3" width="11.625" style="102" bestFit="1" customWidth="1"/>
    <col min="4" max="4" width="12.75390625" style="102" customWidth="1"/>
    <col min="5" max="5" width="9.625" style="102" customWidth="1"/>
    <col min="6" max="6" width="9.75390625" style="102" customWidth="1"/>
    <col min="7" max="7" width="9.625" style="102" customWidth="1"/>
    <col min="8" max="8" width="9.75390625" style="102" customWidth="1"/>
    <col min="9" max="9" width="9.625" style="102" customWidth="1"/>
    <col min="10" max="10" width="11.625" style="102" bestFit="1" customWidth="1"/>
    <col min="11" max="11" width="9.625" style="102" customWidth="1"/>
    <col min="12" max="12" width="9.75390625" style="102" customWidth="1"/>
    <col min="13" max="13" width="9.625" style="102" customWidth="1"/>
    <col min="14" max="14" width="9.75390625" style="102" customWidth="1"/>
    <col min="15" max="15" width="9.625" style="102" customWidth="1"/>
    <col min="16" max="16" width="9.75390625" style="102" customWidth="1"/>
    <col min="17" max="17" width="12.00390625" style="102" customWidth="1"/>
    <col min="18" max="18" width="15.625" style="102" customWidth="1"/>
    <col min="19" max="16384" width="9.00390625" style="102" customWidth="1"/>
  </cols>
  <sheetData>
    <row r="1" spans="1:18" ht="16.5" customHeight="1">
      <c r="A1" s="101" t="s">
        <v>0</v>
      </c>
      <c r="D1" s="92"/>
      <c r="F1" s="345"/>
      <c r="G1" s="345"/>
      <c r="H1" s="345"/>
      <c r="I1" s="345"/>
      <c r="J1" s="345"/>
      <c r="K1" s="345"/>
      <c r="L1" s="345"/>
      <c r="M1" s="345"/>
      <c r="N1" s="345"/>
      <c r="O1" s="345"/>
      <c r="P1" s="346"/>
      <c r="Q1" s="103" t="s">
        <v>1</v>
      </c>
      <c r="R1" s="104" t="s">
        <v>2</v>
      </c>
    </row>
    <row r="2" spans="1:18" ht="16.5" customHeight="1">
      <c r="A2" s="105" t="s">
        <v>144</v>
      </c>
      <c r="B2" s="106" t="s">
        <v>145</v>
      </c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8"/>
      <c r="Q2" s="109" t="s">
        <v>5</v>
      </c>
      <c r="R2" s="110" t="s">
        <v>163</v>
      </c>
    </row>
    <row r="3" spans="1:18" s="111" customFormat="1" ht="18" customHeight="1">
      <c r="A3" s="347" t="s">
        <v>240</v>
      </c>
      <c r="B3" s="347"/>
      <c r="C3" s="347"/>
      <c r="D3" s="347"/>
      <c r="E3" s="347"/>
      <c r="F3" s="347"/>
      <c r="G3" s="347"/>
      <c r="H3" s="347"/>
      <c r="I3" s="347"/>
      <c r="J3" s="347"/>
      <c r="K3" s="347"/>
      <c r="L3" s="347"/>
      <c r="M3" s="347"/>
      <c r="N3" s="347"/>
      <c r="O3" s="347"/>
      <c r="P3" s="347"/>
      <c r="Q3" s="347"/>
      <c r="R3" s="347"/>
    </row>
    <row r="4" spans="1:18" s="111" customFormat="1" ht="18" customHeight="1">
      <c r="A4" s="348"/>
      <c r="B4" s="348"/>
      <c r="C4" s="348"/>
      <c r="D4" s="348"/>
      <c r="E4" s="348"/>
      <c r="F4" s="348"/>
      <c r="G4" s="348"/>
      <c r="H4" s="348"/>
      <c r="I4" s="348"/>
      <c r="J4" s="348"/>
      <c r="K4" s="348"/>
      <c r="L4" s="348"/>
      <c r="M4" s="348"/>
      <c r="N4" s="348"/>
      <c r="O4" s="348"/>
      <c r="P4" s="348"/>
      <c r="Q4" s="348"/>
      <c r="R4" s="348"/>
    </row>
    <row r="5" spans="1:18" s="114" customFormat="1" ht="18" customHeight="1">
      <c r="A5" s="112"/>
      <c r="B5" s="113"/>
      <c r="C5" s="113"/>
      <c r="D5" s="113"/>
      <c r="E5" s="113"/>
      <c r="F5" s="113"/>
      <c r="G5" s="349" t="str">
        <f>'2491-00-06'!G5</f>
        <v>中華民國105年06月</v>
      </c>
      <c r="H5" s="349"/>
      <c r="I5" s="349"/>
      <c r="J5" s="349"/>
      <c r="K5" s="349"/>
      <c r="L5" s="349"/>
      <c r="M5" s="113"/>
      <c r="N5" s="113"/>
      <c r="O5" s="113"/>
      <c r="P5" s="113"/>
      <c r="Q5" s="350" t="s">
        <v>7</v>
      </c>
      <c r="R5" s="350"/>
    </row>
    <row r="6" spans="2:18" s="114" customFormat="1" ht="15.75" customHeight="1">
      <c r="B6" s="115"/>
      <c r="C6" s="351" t="s">
        <v>147</v>
      </c>
      <c r="D6" s="352"/>
      <c r="E6" s="355" t="s">
        <v>148</v>
      </c>
      <c r="F6" s="356"/>
      <c r="G6" s="356"/>
      <c r="H6" s="356"/>
      <c r="I6" s="356"/>
      <c r="J6" s="356"/>
      <c r="K6" s="356"/>
      <c r="L6" s="356"/>
      <c r="M6" s="356"/>
      <c r="N6" s="356"/>
      <c r="O6" s="356"/>
      <c r="P6" s="357"/>
      <c r="Q6" s="358" t="s">
        <v>149</v>
      </c>
      <c r="R6" s="351"/>
    </row>
    <row r="7" spans="1:18" s="116" customFormat="1" ht="15.75" customHeight="1">
      <c r="A7" s="360" t="s">
        <v>8</v>
      </c>
      <c r="B7" s="361"/>
      <c r="C7" s="353"/>
      <c r="D7" s="354"/>
      <c r="E7" s="362" t="s">
        <v>150</v>
      </c>
      <c r="F7" s="363"/>
      <c r="G7" s="364" t="s">
        <v>151</v>
      </c>
      <c r="H7" s="363"/>
      <c r="I7" s="364" t="s">
        <v>152</v>
      </c>
      <c r="J7" s="363"/>
      <c r="K7" s="364" t="s">
        <v>153</v>
      </c>
      <c r="L7" s="363"/>
      <c r="M7" s="365" t="s">
        <v>154</v>
      </c>
      <c r="N7" s="366"/>
      <c r="O7" s="364" t="s">
        <v>155</v>
      </c>
      <c r="P7" s="363"/>
      <c r="Q7" s="359"/>
      <c r="R7" s="353"/>
    </row>
    <row r="8" spans="1:18" s="116" customFormat="1" ht="15.75" customHeight="1">
      <c r="A8" s="117"/>
      <c r="B8" s="118"/>
      <c r="C8" s="119" t="s">
        <v>156</v>
      </c>
      <c r="D8" s="120" t="s">
        <v>33</v>
      </c>
      <c r="E8" s="121" t="s">
        <v>156</v>
      </c>
      <c r="F8" s="122" t="s">
        <v>33</v>
      </c>
      <c r="G8" s="121" t="s">
        <v>156</v>
      </c>
      <c r="H8" s="122" t="s">
        <v>33</v>
      </c>
      <c r="I8" s="121" t="s">
        <v>156</v>
      </c>
      <c r="J8" s="122" t="s">
        <v>33</v>
      </c>
      <c r="K8" s="121" t="s">
        <v>156</v>
      </c>
      <c r="L8" s="122" t="s">
        <v>33</v>
      </c>
      <c r="M8" s="121" t="s">
        <v>156</v>
      </c>
      <c r="N8" s="122" t="s">
        <v>33</v>
      </c>
      <c r="O8" s="122" t="s">
        <v>156</v>
      </c>
      <c r="P8" s="122" t="s">
        <v>33</v>
      </c>
      <c r="Q8" s="120" t="s">
        <v>156</v>
      </c>
      <c r="R8" s="123" t="s">
        <v>33</v>
      </c>
    </row>
    <row r="9" spans="1:18" s="116" customFormat="1" ht="16.5" customHeight="1">
      <c r="A9" s="234" t="s">
        <v>34</v>
      </c>
      <c r="B9" s="235"/>
      <c r="C9" s="39">
        <v>664835</v>
      </c>
      <c r="D9" s="39">
        <v>22372598.357757</v>
      </c>
      <c r="E9" s="39">
        <v>3576</v>
      </c>
      <c r="F9" s="39">
        <v>12072.725586</v>
      </c>
      <c r="G9" s="39">
        <v>2022</v>
      </c>
      <c r="H9" s="39">
        <v>13962.03218</v>
      </c>
      <c r="I9" s="39">
        <v>1528</v>
      </c>
      <c r="J9" s="39">
        <v>43782.528959</v>
      </c>
      <c r="K9" s="39">
        <v>261</v>
      </c>
      <c r="L9" s="39">
        <v>17068.738308</v>
      </c>
      <c r="M9" s="39">
        <v>0</v>
      </c>
      <c r="N9" s="39">
        <v>0</v>
      </c>
      <c r="O9" s="39">
        <v>-91</v>
      </c>
      <c r="P9" s="39">
        <v>-2091.082648</v>
      </c>
      <c r="Q9" s="39">
        <v>666298</v>
      </c>
      <c r="R9" s="39">
        <v>22395331.759166</v>
      </c>
    </row>
    <row r="10" spans="1:18" s="116" customFormat="1" ht="16.5" customHeight="1">
      <c r="A10" s="236" t="s">
        <v>215</v>
      </c>
      <c r="B10" s="237"/>
      <c r="C10" s="39">
        <v>663547</v>
      </c>
      <c r="D10" s="39">
        <v>22351189.619657</v>
      </c>
      <c r="E10" s="39">
        <v>3566</v>
      </c>
      <c r="F10" s="39">
        <v>12040.415586</v>
      </c>
      <c r="G10" s="39">
        <v>2019</v>
      </c>
      <c r="H10" s="39">
        <v>13947.03218</v>
      </c>
      <c r="I10" s="39">
        <v>1525</v>
      </c>
      <c r="J10" s="39">
        <v>43572.028959</v>
      </c>
      <c r="K10" s="39">
        <v>260</v>
      </c>
      <c r="L10" s="39">
        <v>17063.738308</v>
      </c>
      <c r="M10" s="39">
        <v>0</v>
      </c>
      <c r="N10" s="39">
        <v>0</v>
      </c>
      <c r="O10" s="39">
        <v>-91</v>
      </c>
      <c r="P10" s="39">
        <v>-2087.082648</v>
      </c>
      <c r="Q10" s="39">
        <v>665003</v>
      </c>
      <c r="R10" s="39">
        <v>22373704.211066</v>
      </c>
    </row>
    <row r="11" spans="1:18" s="116" customFormat="1" ht="16.5" customHeight="1">
      <c r="A11" s="238" t="s">
        <v>255</v>
      </c>
      <c r="B11" s="239"/>
      <c r="C11" s="39">
        <v>128242</v>
      </c>
      <c r="D11" s="39">
        <v>2059278.945538</v>
      </c>
      <c r="E11" s="39">
        <v>601</v>
      </c>
      <c r="F11" s="39">
        <v>2029.795886</v>
      </c>
      <c r="G11" s="39">
        <v>378</v>
      </c>
      <c r="H11" s="39">
        <v>1770.454585</v>
      </c>
      <c r="I11" s="39">
        <v>248</v>
      </c>
      <c r="J11" s="39">
        <v>4251.05389</v>
      </c>
      <c r="K11" s="39">
        <v>31</v>
      </c>
      <c r="L11" s="39">
        <v>5129.79004</v>
      </c>
      <c r="M11" s="39">
        <v>0</v>
      </c>
      <c r="N11" s="39">
        <v>0</v>
      </c>
      <c r="O11" s="39">
        <v>-6</v>
      </c>
      <c r="P11" s="39">
        <v>749.174824</v>
      </c>
      <c r="Q11" s="39">
        <v>128459</v>
      </c>
      <c r="R11" s="39">
        <v>2059408.725513</v>
      </c>
    </row>
    <row r="12" spans="1:18" s="116" customFormat="1" ht="16.5" customHeight="1">
      <c r="A12" s="238" t="s">
        <v>254</v>
      </c>
      <c r="B12" s="239"/>
      <c r="C12" s="39">
        <v>174279</v>
      </c>
      <c r="D12" s="39">
        <v>11535055.975423</v>
      </c>
      <c r="E12" s="39">
        <v>888</v>
      </c>
      <c r="F12" s="39">
        <v>4151.635914</v>
      </c>
      <c r="G12" s="39">
        <v>627</v>
      </c>
      <c r="H12" s="39">
        <v>4135.522217</v>
      </c>
      <c r="I12" s="39">
        <v>400</v>
      </c>
      <c r="J12" s="39">
        <v>12707.51968</v>
      </c>
      <c r="K12" s="39">
        <v>82</v>
      </c>
      <c r="L12" s="39">
        <v>6944.24963</v>
      </c>
      <c r="M12" s="39">
        <v>0</v>
      </c>
      <c r="N12" s="39">
        <v>0</v>
      </c>
      <c r="O12" s="39">
        <v>-133</v>
      </c>
      <c r="P12" s="39">
        <v>-10075.04936</v>
      </c>
      <c r="Q12" s="39">
        <v>174407</v>
      </c>
      <c r="R12" s="39">
        <v>11530760.30981</v>
      </c>
    </row>
    <row r="13" spans="1:18" s="116" customFormat="1" ht="16.5" customHeight="1">
      <c r="A13" s="238" t="s">
        <v>295</v>
      </c>
      <c r="B13" s="239"/>
      <c r="C13" s="39">
        <v>55145</v>
      </c>
      <c r="D13" s="39">
        <v>1443515.12034</v>
      </c>
      <c r="E13" s="39">
        <v>329</v>
      </c>
      <c r="F13" s="39">
        <v>954.595016</v>
      </c>
      <c r="G13" s="39">
        <v>151</v>
      </c>
      <c r="H13" s="39">
        <v>495.298</v>
      </c>
      <c r="I13" s="39">
        <v>132</v>
      </c>
      <c r="J13" s="39">
        <v>1423.05577</v>
      </c>
      <c r="K13" s="39">
        <v>24</v>
      </c>
      <c r="L13" s="39">
        <v>422.86429</v>
      </c>
      <c r="M13" s="39">
        <v>0</v>
      </c>
      <c r="N13" s="39">
        <v>0</v>
      </c>
      <c r="O13" s="39">
        <v>21</v>
      </c>
      <c r="P13" s="39">
        <v>661.1916</v>
      </c>
      <c r="Q13" s="39">
        <v>55344</v>
      </c>
      <c r="R13" s="39">
        <v>1445635.800436</v>
      </c>
    </row>
    <row r="14" spans="1:18" s="116" customFormat="1" ht="16.5" customHeight="1">
      <c r="A14" s="238" t="s">
        <v>210</v>
      </c>
      <c r="B14" s="239"/>
      <c r="C14" s="39">
        <v>89894</v>
      </c>
      <c r="D14" s="39">
        <v>1615278.323351</v>
      </c>
      <c r="E14" s="39">
        <v>607</v>
      </c>
      <c r="F14" s="39">
        <v>1777.475674</v>
      </c>
      <c r="G14" s="39">
        <v>288</v>
      </c>
      <c r="H14" s="39">
        <v>1127.646568</v>
      </c>
      <c r="I14" s="39">
        <v>271</v>
      </c>
      <c r="J14" s="39">
        <v>4384.25098</v>
      </c>
      <c r="K14" s="39">
        <v>51</v>
      </c>
      <c r="L14" s="39">
        <v>1175.001028</v>
      </c>
      <c r="M14" s="39">
        <v>0</v>
      </c>
      <c r="N14" s="39">
        <v>0</v>
      </c>
      <c r="O14" s="39">
        <v>4</v>
      </c>
      <c r="P14" s="39">
        <v>-1369.952752</v>
      </c>
      <c r="Q14" s="39">
        <v>90217</v>
      </c>
      <c r="R14" s="39">
        <v>1617767.449657</v>
      </c>
    </row>
    <row r="15" spans="1:18" s="116" customFormat="1" ht="16.5" customHeight="1">
      <c r="A15" s="238" t="s">
        <v>211</v>
      </c>
      <c r="B15" s="239"/>
      <c r="C15" s="39">
        <v>34426</v>
      </c>
      <c r="D15" s="39">
        <v>850588.05789</v>
      </c>
      <c r="E15" s="39">
        <v>206</v>
      </c>
      <c r="F15" s="39">
        <v>814.1738</v>
      </c>
      <c r="G15" s="39">
        <v>75</v>
      </c>
      <c r="H15" s="39">
        <v>301.725</v>
      </c>
      <c r="I15" s="39">
        <v>103</v>
      </c>
      <c r="J15" s="39">
        <v>891.354762</v>
      </c>
      <c r="K15" s="39">
        <v>21</v>
      </c>
      <c r="L15" s="39">
        <v>309.06979</v>
      </c>
      <c r="M15" s="39">
        <v>0</v>
      </c>
      <c r="N15" s="39">
        <v>0</v>
      </c>
      <c r="O15" s="39">
        <v>8</v>
      </c>
      <c r="P15" s="39">
        <v>61.78835</v>
      </c>
      <c r="Q15" s="39">
        <v>34565</v>
      </c>
      <c r="R15" s="39">
        <v>851744.580012</v>
      </c>
    </row>
    <row r="16" spans="1:18" s="116" customFormat="1" ht="16.5" customHeight="1">
      <c r="A16" s="240" t="s">
        <v>216</v>
      </c>
      <c r="B16" s="237"/>
      <c r="C16" s="39">
        <v>82542</v>
      </c>
      <c r="D16" s="39">
        <v>1785729.760281</v>
      </c>
      <c r="E16" s="39">
        <v>358</v>
      </c>
      <c r="F16" s="39">
        <v>808.961266</v>
      </c>
      <c r="G16" s="39">
        <v>196</v>
      </c>
      <c r="H16" s="39">
        <v>4488.85124</v>
      </c>
      <c r="I16" s="39">
        <v>88</v>
      </c>
      <c r="J16" s="39">
        <v>1918.94049</v>
      </c>
      <c r="K16" s="39">
        <v>14</v>
      </c>
      <c r="L16" s="39">
        <v>322.93</v>
      </c>
      <c r="M16" s="39">
        <v>0</v>
      </c>
      <c r="N16" s="39">
        <v>0</v>
      </c>
      <c r="O16" s="39">
        <v>-5</v>
      </c>
      <c r="P16" s="39">
        <v>7439.414044</v>
      </c>
      <c r="Q16" s="39">
        <v>82699</v>
      </c>
      <c r="R16" s="39">
        <v>1791085.294841</v>
      </c>
    </row>
    <row r="17" spans="1:18" s="116" customFormat="1" ht="16.5" customHeight="1">
      <c r="A17" s="238" t="s">
        <v>217</v>
      </c>
      <c r="B17" s="239"/>
      <c r="C17" s="39">
        <v>5677</v>
      </c>
      <c r="D17" s="39">
        <v>78597.012488</v>
      </c>
      <c r="E17" s="39">
        <v>33</v>
      </c>
      <c r="F17" s="39">
        <v>119.65</v>
      </c>
      <c r="G17" s="39">
        <v>9</v>
      </c>
      <c r="H17" s="39">
        <v>10.368</v>
      </c>
      <c r="I17" s="39">
        <v>10</v>
      </c>
      <c r="J17" s="39">
        <v>151.277199</v>
      </c>
      <c r="K17" s="39">
        <v>0</v>
      </c>
      <c r="L17" s="39">
        <v>0</v>
      </c>
      <c r="M17" s="39">
        <v>0</v>
      </c>
      <c r="N17" s="39">
        <v>0</v>
      </c>
      <c r="O17" s="39">
        <v>7</v>
      </c>
      <c r="P17" s="39">
        <v>1110.82479</v>
      </c>
      <c r="Q17" s="39">
        <v>5708</v>
      </c>
      <c r="R17" s="39">
        <v>79968.396477</v>
      </c>
    </row>
    <row r="18" spans="1:18" s="116" customFormat="1" ht="16.5" customHeight="1">
      <c r="A18" s="238" t="s">
        <v>218</v>
      </c>
      <c r="B18" s="239"/>
      <c r="C18" s="39">
        <v>11425</v>
      </c>
      <c r="D18" s="39">
        <v>546781.007233</v>
      </c>
      <c r="E18" s="39">
        <v>82</v>
      </c>
      <c r="F18" s="39">
        <v>228.82</v>
      </c>
      <c r="G18" s="39">
        <v>31</v>
      </c>
      <c r="H18" s="39">
        <v>321.26575</v>
      </c>
      <c r="I18" s="39">
        <v>52</v>
      </c>
      <c r="J18" s="39">
        <v>15209.51205</v>
      </c>
      <c r="K18" s="39">
        <v>10</v>
      </c>
      <c r="L18" s="39">
        <v>738.16993</v>
      </c>
      <c r="M18" s="39">
        <v>0</v>
      </c>
      <c r="N18" s="39">
        <v>0</v>
      </c>
      <c r="O18" s="39">
        <v>13</v>
      </c>
      <c r="P18" s="39">
        <v>-1327.29375</v>
      </c>
      <c r="Q18" s="39">
        <v>11489</v>
      </c>
      <c r="R18" s="39">
        <v>559832.609853</v>
      </c>
    </row>
    <row r="19" spans="1:18" s="116" customFormat="1" ht="16.5" customHeight="1">
      <c r="A19" s="238" t="s">
        <v>219</v>
      </c>
      <c r="B19" s="239"/>
      <c r="C19" s="39">
        <v>6958</v>
      </c>
      <c r="D19" s="39">
        <v>299029.807224</v>
      </c>
      <c r="E19" s="39">
        <v>43</v>
      </c>
      <c r="F19" s="39">
        <v>86.59</v>
      </c>
      <c r="G19" s="39">
        <v>24</v>
      </c>
      <c r="H19" s="39">
        <v>71.82</v>
      </c>
      <c r="I19" s="39">
        <v>16</v>
      </c>
      <c r="J19" s="39">
        <v>276.32</v>
      </c>
      <c r="K19" s="39">
        <v>1</v>
      </c>
      <c r="L19" s="39">
        <v>7.7</v>
      </c>
      <c r="M19" s="39">
        <v>0</v>
      </c>
      <c r="N19" s="39">
        <v>0</v>
      </c>
      <c r="O19" s="39">
        <v>4</v>
      </c>
      <c r="P19" s="39">
        <v>1436.30875</v>
      </c>
      <c r="Q19" s="39">
        <v>6981</v>
      </c>
      <c r="R19" s="39">
        <v>300749.505974</v>
      </c>
    </row>
    <row r="20" spans="1:18" s="116" customFormat="1" ht="16.5" customHeight="1">
      <c r="A20" s="238" t="s">
        <v>220</v>
      </c>
      <c r="B20" s="239"/>
      <c r="C20" s="39">
        <v>25358</v>
      </c>
      <c r="D20" s="39">
        <v>419807.543563</v>
      </c>
      <c r="E20" s="39">
        <v>120</v>
      </c>
      <c r="F20" s="39">
        <v>282.71503</v>
      </c>
      <c r="G20" s="39">
        <v>66</v>
      </c>
      <c r="H20" s="39">
        <v>375.198</v>
      </c>
      <c r="I20" s="39">
        <v>68</v>
      </c>
      <c r="J20" s="39">
        <v>520.622</v>
      </c>
      <c r="K20" s="39">
        <v>11</v>
      </c>
      <c r="L20" s="39">
        <v>69.9</v>
      </c>
      <c r="M20" s="39">
        <v>0</v>
      </c>
      <c r="N20" s="39">
        <v>0</v>
      </c>
      <c r="O20" s="39">
        <v>7</v>
      </c>
      <c r="P20" s="39">
        <v>1.83</v>
      </c>
      <c r="Q20" s="39">
        <v>25419</v>
      </c>
      <c r="R20" s="39">
        <v>420167.612593</v>
      </c>
    </row>
    <row r="21" spans="1:18" s="116" customFormat="1" ht="16.5" customHeight="1">
      <c r="A21" s="238" t="s">
        <v>221</v>
      </c>
      <c r="B21" s="239"/>
      <c r="C21" s="39">
        <v>5110</v>
      </c>
      <c r="D21" s="39">
        <v>77197.614438</v>
      </c>
      <c r="E21" s="39">
        <v>33</v>
      </c>
      <c r="F21" s="39">
        <v>57.61</v>
      </c>
      <c r="G21" s="39">
        <v>17</v>
      </c>
      <c r="H21" s="39">
        <v>55.996</v>
      </c>
      <c r="I21" s="39">
        <v>19</v>
      </c>
      <c r="J21" s="39">
        <v>139.7</v>
      </c>
      <c r="K21" s="39">
        <v>1</v>
      </c>
      <c r="L21" s="39">
        <v>11</v>
      </c>
      <c r="M21" s="39">
        <v>0</v>
      </c>
      <c r="N21" s="39">
        <v>0</v>
      </c>
      <c r="O21" s="39">
        <v>0</v>
      </c>
      <c r="P21" s="39">
        <v>22.17</v>
      </c>
      <c r="Q21" s="39">
        <v>5126</v>
      </c>
      <c r="R21" s="39">
        <v>77350.098438</v>
      </c>
    </row>
    <row r="22" spans="1:18" s="116" customFormat="1" ht="16.5" customHeight="1">
      <c r="A22" s="238" t="s">
        <v>222</v>
      </c>
      <c r="B22" s="239"/>
      <c r="C22" s="39">
        <v>6544</v>
      </c>
      <c r="D22" s="39">
        <v>256608.86707</v>
      </c>
      <c r="E22" s="39">
        <v>30</v>
      </c>
      <c r="F22" s="39">
        <v>207.66</v>
      </c>
      <c r="G22" s="39">
        <v>23</v>
      </c>
      <c r="H22" s="39">
        <v>209.55</v>
      </c>
      <c r="I22" s="39">
        <v>11</v>
      </c>
      <c r="J22" s="39">
        <v>116.3</v>
      </c>
      <c r="K22" s="39">
        <v>2</v>
      </c>
      <c r="L22" s="39">
        <v>10.65</v>
      </c>
      <c r="M22" s="39">
        <v>0</v>
      </c>
      <c r="N22" s="39">
        <v>0</v>
      </c>
      <c r="O22" s="39">
        <v>0</v>
      </c>
      <c r="P22" s="39">
        <v>-594.65</v>
      </c>
      <c r="Q22" s="39">
        <v>6551</v>
      </c>
      <c r="R22" s="39">
        <v>256117.97707</v>
      </c>
    </row>
    <row r="23" spans="1:18" s="116" customFormat="1" ht="16.5" customHeight="1">
      <c r="A23" s="238" t="s">
        <v>223</v>
      </c>
      <c r="B23" s="239"/>
      <c r="C23" s="39">
        <v>4482</v>
      </c>
      <c r="D23" s="39">
        <v>67336.65161</v>
      </c>
      <c r="E23" s="39">
        <v>21</v>
      </c>
      <c r="F23" s="39">
        <v>59.595</v>
      </c>
      <c r="G23" s="39">
        <v>11</v>
      </c>
      <c r="H23" s="39">
        <v>18.95</v>
      </c>
      <c r="I23" s="39">
        <v>12</v>
      </c>
      <c r="J23" s="39">
        <v>157.74</v>
      </c>
      <c r="K23" s="39">
        <v>1</v>
      </c>
      <c r="L23" s="39">
        <v>15</v>
      </c>
      <c r="M23" s="39">
        <v>0</v>
      </c>
      <c r="N23" s="39">
        <v>0</v>
      </c>
      <c r="O23" s="39">
        <v>6</v>
      </c>
      <c r="P23" s="39">
        <v>35.78</v>
      </c>
      <c r="Q23" s="39">
        <v>4498</v>
      </c>
      <c r="R23" s="39">
        <v>67555.81661</v>
      </c>
    </row>
    <row r="24" spans="1:18" s="116" customFormat="1" ht="16.5" customHeight="1">
      <c r="A24" s="238" t="s">
        <v>224</v>
      </c>
      <c r="B24" s="239"/>
      <c r="C24" s="39">
        <v>6547</v>
      </c>
      <c r="D24" s="39">
        <v>95850.521985</v>
      </c>
      <c r="E24" s="39">
        <v>53</v>
      </c>
      <c r="F24" s="39">
        <v>66.385</v>
      </c>
      <c r="G24" s="39">
        <v>19</v>
      </c>
      <c r="H24" s="39">
        <v>76.42</v>
      </c>
      <c r="I24" s="39">
        <v>22</v>
      </c>
      <c r="J24" s="39">
        <v>264.212088</v>
      </c>
      <c r="K24" s="39">
        <v>1</v>
      </c>
      <c r="L24" s="39">
        <v>6.91255</v>
      </c>
      <c r="M24" s="39">
        <v>0</v>
      </c>
      <c r="N24" s="39">
        <v>0</v>
      </c>
      <c r="O24" s="39">
        <v>3</v>
      </c>
      <c r="P24" s="39">
        <v>-15.329144</v>
      </c>
      <c r="Q24" s="39">
        <v>6584</v>
      </c>
      <c r="R24" s="39">
        <v>96082.457379</v>
      </c>
    </row>
    <row r="25" spans="1:18" s="116" customFormat="1" ht="16.5" customHeight="1">
      <c r="A25" s="238" t="s">
        <v>209</v>
      </c>
      <c r="B25" s="239"/>
      <c r="C25" s="39">
        <v>1283</v>
      </c>
      <c r="D25" s="39">
        <v>14150.815342</v>
      </c>
      <c r="E25" s="39">
        <v>7</v>
      </c>
      <c r="F25" s="39">
        <v>3.3</v>
      </c>
      <c r="G25" s="39">
        <v>5</v>
      </c>
      <c r="H25" s="39">
        <v>20.6</v>
      </c>
      <c r="I25" s="39">
        <v>6</v>
      </c>
      <c r="J25" s="39">
        <v>132.18</v>
      </c>
      <c r="K25" s="39">
        <v>0</v>
      </c>
      <c r="L25" s="39">
        <v>0</v>
      </c>
      <c r="M25" s="39">
        <v>0</v>
      </c>
      <c r="N25" s="39">
        <v>0</v>
      </c>
      <c r="O25" s="39">
        <v>-2</v>
      </c>
      <c r="P25" s="39">
        <v>-14.5</v>
      </c>
      <c r="Q25" s="39">
        <v>1283</v>
      </c>
      <c r="R25" s="39">
        <v>14251.195342</v>
      </c>
    </row>
    <row r="26" spans="1:18" s="116" customFormat="1" ht="16.5" customHeight="1">
      <c r="A26" s="238" t="s">
        <v>225</v>
      </c>
      <c r="B26" s="239"/>
      <c r="C26" s="39">
        <v>3672</v>
      </c>
      <c r="D26" s="39">
        <v>71786.733382</v>
      </c>
      <c r="E26" s="39">
        <v>21</v>
      </c>
      <c r="F26" s="39">
        <v>42.4</v>
      </c>
      <c r="G26" s="39">
        <v>17</v>
      </c>
      <c r="H26" s="39">
        <v>71.3</v>
      </c>
      <c r="I26" s="39">
        <v>7</v>
      </c>
      <c r="J26" s="39">
        <v>165.51243</v>
      </c>
      <c r="K26" s="39">
        <v>1</v>
      </c>
      <c r="L26" s="39">
        <v>2</v>
      </c>
      <c r="M26" s="39">
        <v>0</v>
      </c>
      <c r="N26" s="39">
        <v>0</v>
      </c>
      <c r="O26" s="39">
        <v>-2</v>
      </c>
      <c r="P26" s="39">
        <v>-2.5</v>
      </c>
      <c r="Q26" s="39">
        <v>3674</v>
      </c>
      <c r="R26" s="39">
        <v>71918.845812</v>
      </c>
    </row>
    <row r="27" spans="1:18" s="116" customFormat="1" ht="16.5" customHeight="1">
      <c r="A27" s="238" t="s">
        <v>226</v>
      </c>
      <c r="B27" s="239"/>
      <c r="C27" s="39">
        <v>693</v>
      </c>
      <c r="D27" s="39">
        <v>8850.66775</v>
      </c>
      <c r="E27" s="39">
        <v>5</v>
      </c>
      <c r="F27" s="39">
        <v>14</v>
      </c>
      <c r="G27" s="39">
        <v>1</v>
      </c>
      <c r="H27" s="39">
        <v>1</v>
      </c>
      <c r="I27" s="39">
        <v>1</v>
      </c>
      <c r="J27" s="39">
        <v>0.6</v>
      </c>
      <c r="K27" s="39">
        <v>0</v>
      </c>
      <c r="L27" s="39">
        <v>0</v>
      </c>
      <c r="M27" s="39">
        <v>0</v>
      </c>
      <c r="N27" s="39">
        <v>0</v>
      </c>
      <c r="O27" s="39">
        <v>-1</v>
      </c>
      <c r="P27" s="39">
        <v>-15</v>
      </c>
      <c r="Q27" s="39">
        <v>696</v>
      </c>
      <c r="R27" s="39">
        <v>8849.26775</v>
      </c>
    </row>
    <row r="28" spans="1:18" s="116" customFormat="1" ht="16.5" customHeight="1">
      <c r="A28" s="238" t="s">
        <v>227</v>
      </c>
      <c r="B28" s="239"/>
      <c r="C28" s="39">
        <v>5693</v>
      </c>
      <c r="D28" s="39">
        <v>76097.543979</v>
      </c>
      <c r="E28" s="39">
        <v>23</v>
      </c>
      <c r="F28" s="39">
        <v>48.91</v>
      </c>
      <c r="G28" s="39">
        <v>23</v>
      </c>
      <c r="H28" s="39">
        <v>39.94</v>
      </c>
      <c r="I28" s="39">
        <v>8</v>
      </c>
      <c r="J28" s="39">
        <v>30.55</v>
      </c>
      <c r="K28" s="39">
        <v>1</v>
      </c>
      <c r="L28" s="39">
        <v>8</v>
      </c>
      <c r="M28" s="39">
        <v>0</v>
      </c>
      <c r="N28" s="39">
        <v>0</v>
      </c>
      <c r="O28" s="39">
        <v>4</v>
      </c>
      <c r="P28" s="39">
        <v>10.2</v>
      </c>
      <c r="Q28" s="39">
        <v>5697</v>
      </c>
      <c r="R28" s="39">
        <v>76139.263979</v>
      </c>
    </row>
    <row r="29" spans="1:18" s="116" customFormat="1" ht="16.5" customHeight="1">
      <c r="A29" s="238" t="s">
        <v>228</v>
      </c>
      <c r="B29" s="239"/>
      <c r="C29" s="39">
        <v>11131</v>
      </c>
      <c r="D29" s="39">
        <v>999696.509759</v>
      </c>
      <c r="E29" s="39">
        <v>77</v>
      </c>
      <c r="F29" s="39">
        <v>165.593</v>
      </c>
      <c r="G29" s="39">
        <v>43</v>
      </c>
      <c r="H29" s="39">
        <v>308.51182</v>
      </c>
      <c r="I29" s="39">
        <v>40</v>
      </c>
      <c r="J29" s="39">
        <v>637.42762</v>
      </c>
      <c r="K29" s="39">
        <v>7</v>
      </c>
      <c r="L29" s="39">
        <v>1887.50105</v>
      </c>
      <c r="M29" s="39">
        <v>0</v>
      </c>
      <c r="N29" s="39">
        <v>0</v>
      </c>
      <c r="O29" s="39">
        <v>-15</v>
      </c>
      <c r="P29" s="39">
        <v>-177.31</v>
      </c>
      <c r="Q29" s="39">
        <v>11150</v>
      </c>
      <c r="R29" s="39">
        <v>998126.207509</v>
      </c>
    </row>
    <row r="30" spans="1:18" s="116" customFormat="1" ht="16.5" customHeight="1">
      <c r="A30" s="238" t="s">
        <v>229</v>
      </c>
      <c r="B30" s="239"/>
      <c r="C30" s="39">
        <v>4446</v>
      </c>
      <c r="D30" s="39">
        <v>49952.141011</v>
      </c>
      <c r="E30" s="39">
        <v>29</v>
      </c>
      <c r="F30" s="39">
        <v>120.55</v>
      </c>
      <c r="G30" s="39">
        <v>15</v>
      </c>
      <c r="H30" s="39">
        <v>46.615</v>
      </c>
      <c r="I30" s="39">
        <v>11</v>
      </c>
      <c r="J30" s="39">
        <v>193.9</v>
      </c>
      <c r="K30" s="39">
        <v>1</v>
      </c>
      <c r="L30" s="39">
        <v>3</v>
      </c>
      <c r="M30" s="39">
        <v>0</v>
      </c>
      <c r="N30" s="39">
        <v>0</v>
      </c>
      <c r="O30" s="39">
        <v>-4</v>
      </c>
      <c r="P30" s="39">
        <v>-24.18</v>
      </c>
      <c r="Q30" s="39">
        <v>4456</v>
      </c>
      <c r="R30" s="39">
        <v>50192.796011</v>
      </c>
    </row>
    <row r="31" spans="1:18" s="116" customFormat="1" ht="16.5" customHeight="1">
      <c r="A31" s="236" t="s">
        <v>230</v>
      </c>
      <c r="B31" s="237"/>
      <c r="C31" s="39">
        <v>1288</v>
      </c>
      <c r="D31" s="39">
        <v>21408.7381</v>
      </c>
      <c r="E31" s="39">
        <v>10</v>
      </c>
      <c r="F31" s="39">
        <v>32.31</v>
      </c>
      <c r="G31" s="39">
        <v>3</v>
      </c>
      <c r="H31" s="39">
        <v>15</v>
      </c>
      <c r="I31" s="39">
        <v>3</v>
      </c>
      <c r="J31" s="39">
        <v>210.5</v>
      </c>
      <c r="K31" s="39">
        <v>1</v>
      </c>
      <c r="L31" s="39">
        <v>5</v>
      </c>
      <c r="M31" s="39">
        <v>0</v>
      </c>
      <c r="N31" s="39">
        <v>0</v>
      </c>
      <c r="O31" s="39">
        <v>0</v>
      </c>
      <c r="P31" s="39">
        <v>-4</v>
      </c>
      <c r="Q31" s="39">
        <v>1295</v>
      </c>
      <c r="R31" s="39">
        <v>21627.5481</v>
      </c>
    </row>
    <row r="32" spans="1:18" s="116" customFormat="1" ht="16.5" customHeight="1">
      <c r="A32" s="242" t="s">
        <v>35</v>
      </c>
      <c r="B32" s="243"/>
      <c r="C32" s="39">
        <v>1133</v>
      </c>
      <c r="D32" s="39">
        <v>20055.6281</v>
      </c>
      <c r="E32" s="39">
        <v>8</v>
      </c>
      <c r="F32" s="39">
        <v>15.31</v>
      </c>
      <c r="G32" s="39">
        <v>3</v>
      </c>
      <c r="H32" s="39">
        <v>15</v>
      </c>
      <c r="I32" s="39">
        <v>3</v>
      </c>
      <c r="J32" s="39">
        <v>210.5</v>
      </c>
      <c r="K32" s="39">
        <v>0</v>
      </c>
      <c r="L32" s="39">
        <v>0</v>
      </c>
      <c r="M32" s="39">
        <v>0</v>
      </c>
      <c r="N32" s="39">
        <v>0</v>
      </c>
      <c r="O32" s="39">
        <v>0</v>
      </c>
      <c r="P32" s="39">
        <v>-4</v>
      </c>
      <c r="Q32" s="39">
        <v>1138</v>
      </c>
      <c r="R32" s="39">
        <v>20262.4381</v>
      </c>
    </row>
    <row r="33" spans="1:18" s="116" customFormat="1" ht="16.5" customHeight="1">
      <c r="A33" s="244" t="s">
        <v>36</v>
      </c>
      <c r="B33" s="245"/>
      <c r="C33" s="39">
        <v>155</v>
      </c>
      <c r="D33" s="39">
        <v>1353.11</v>
      </c>
      <c r="E33" s="39">
        <v>2</v>
      </c>
      <c r="F33" s="39">
        <v>17</v>
      </c>
      <c r="G33" s="39">
        <v>0</v>
      </c>
      <c r="H33" s="39">
        <v>0</v>
      </c>
      <c r="I33" s="39">
        <v>0</v>
      </c>
      <c r="J33" s="39">
        <v>0</v>
      </c>
      <c r="K33" s="39">
        <v>1</v>
      </c>
      <c r="L33" s="39">
        <v>5</v>
      </c>
      <c r="M33" s="39">
        <v>0</v>
      </c>
      <c r="N33" s="39">
        <v>0</v>
      </c>
      <c r="O33" s="39">
        <v>0</v>
      </c>
      <c r="P33" s="39">
        <v>0</v>
      </c>
      <c r="Q33" s="39">
        <v>157</v>
      </c>
      <c r="R33" s="39">
        <v>1365.11</v>
      </c>
    </row>
    <row r="34" spans="1:18" s="128" customFormat="1" ht="17.25" customHeight="1">
      <c r="A34" s="124" t="s">
        <v>37</v>
      </c>
      <c r="B34" s="124"/>
      <c r="C34" s="124" t="s">
        <v>38</v>
      </c>
      <c r="D34" s="124"/>
      <c r="E34" s="125"/>
      <c r="F34" s="125"/>
      <c r="G34" s="125"/>
      <c r="H34" s="124"/>
      <c r="I34" s="124" t="s">
        <v>39</v>
      </c>
      <c r="J34" s="124"/>
      <c r="K34" s="125"/>
      <c r="L34" s="126"/>
      <c r="M34" s="127" t="s">
        <v>40</v>
      </c>
      <c r="N34" s="125"/>
      <c r="O34" s="126"/>
      <c r="P34" s="126"/>
      <c r="Q34" s="368" t="str">
        <f>'2491-00-01'!V34</f>
        <v>中華民國105年07月01日編製</v>
      </c>
      <c r="R34" s="368"/>
    </row>
    <row r="35" spans="1:18" s="128" customFormat="1" ht="15" customHeight="1">
      <c r="A35" s="129"/>
      <c r="B35" s="129"/>
      <c r="C35" s="129"/>
      <c r="E35" s="129"/>
      <c r="F35" s="129"/>
      <c r="G35" s="129"/>
      <c r="H35" s="129"/>
      <c r="I35" s="129" t="s">
        <v>41</v>
      </c>
      <c r="J35" s="129"/>
      <c r="K35" s="130"/>
      <c r="L35" s="130"/>
      <c r="M35" s="131"/>
      <c r="N35" s="131"/>
      <c r="O35" s="131"/>
      <c r="P35" s="131"/>
      <c r="Q35" s="369" t="s">
        <v>158</v>
      </c>
      <c r="R35" s="369"/>
    </row>
    <row r="36" spans="1:18" s="149" customFormat="1" ht="15" customHeight="1">
      <c r="A36" s="147" t="s">
        <v>43</v>
      </c>
      <c r="B36" s="159" t="s">
        <v>277</v>
      </c>
      <c r="C36" s="148"/>
      <c r="D36" s="148"/>
      <c r="E36" s="148"/>
      <c r="F36" s="148"/>
      <c r="G36" s="148"/>
      <c r="H36" s="148"/>
      <c r="I36" s="148"/>
      <c r="J36" s="148"/>
      <c r="K36" s="148"/>
      <c r="L36" s="148"/>
      <c r="M36" s="148"/>
      <c r="N36" s="148"/>
      <c r="O36" s="148"/>
      <c r="P36" s="148"/>
      <c r="Q36" s="148"/>
      <c r="R36" s="148"/>
    </row>
    <row r="37" spans="1:18" s="149" customFormat="1" ht="15" customHeight="1">
      <c r="A37" s="147"/>
      <c r="B37" s="159" t="s">
        <v>274</v>
      </c>
      <c r="C37" s="148"/>
      <c r="D37" s="148"/>
      <c r="E37" s="148"/>
      <c r="F37" s="148"/>
      <c r="G37" s="148"/>
      <c r="H37" s="148"/>
      <c r="I37" s="148"/>
      <c r="J37" s="148"/>
      <c r="K37" s="148"/>
      <c r="L37" s="148"/>
      <c r="M37" s="148"/>
      <c r="N37" s="148"/>
      <c r="O37" s="148"/>
      <c r="P37" s="148"/>
      <c r="Q37" s="148"/>
      <c r="R37" s="148"/>
    </row>
    <row r="38" spans="1:18" s="149" customFormat="1" ht="18.75" customHeight="1">
      <c r="A38" s="147" t="s">
        <v>44</v>
      </c>
      <c r="B38" s="150" t="s">
        <v>159</v>
      </c>
      <c r="C38" s="150"/>
      <c r="D38" s="150"/>
      <c r="E38" s="150"/>
      <c r="F38" s="150"/>
      <c r="G38" s="148"/>
      <c r="H38" s="148"/>
      <c r="I38" s="148"/>
      <c r="J38" s="148"/>
      <c r="K38" s="148"/>
      <c r="L38" s="148"/>
      <c r="M38" s="148"/>
      <c r="N38" s="148"/>
      <c r="O38" s="148"/>
      <c r="P38" s="148"/>
      <c r="Q38" s="148"/>
      <c r="R38" s="148"/>
    </row>
    <row r="39" spans="1:18" s="149" customFormat="1" ht="15" customHeight="1">
      <c r="A39" s="151"/>
      <c r="B39" s="150" t="s">
        <v>160</v>
      </c>
      <c r="C39" s="150"/>
      <c r="D39" s="150"/>
      <c r="E39" s="150"/>
      <c r="F39" s="148"/>
      <c r="G39" s="148"/>
      <c r="H39" s="148"/>
      <c r="I39" s="148"/>
      <c r="J39" s="148"/>
      <c r="K39" s="148"/>
      <c r="L39" s="148"/>
      <c r="M39" s="148"/>
      <c r="N39" s="148"/>
      <c r="O39" s="148"/>
      <c r="P39" s="148"/>
      <c r="Q39" s="148"/>
      <c r="R39" s="148"/>
    </row>
    <row r="40" spans="1:18" s="149" customFormat="1" ht="15" customHeight="1">
      <c r="A40" s="152"/>
      <c r="B40" s="144" t="s">
        <v>260</v>
      </c>
      <c r="C40" s="153"/>
      <c r="D40" s="153"/>
      <c r="E40" s="153"/>
      <c r="F40" s="153"/>
      <c r="G40" s="153"/>
      <c r="H40" s="153"/>
      <c r="I40" s="153"/>
      <c r="J40" s="153"/>
      <c r="K40" s="153"/>
      <c r="L40" s="153"/>
      <c r="M40" s="153"/>
      <c r="N40" s="153"/>
      <c r="O40" s="153"/>
      <c r="P40" s="153"/>
      <c r="Q40" s="153"/>
      <c r="R40" s="153"/>
    </row>
    <row r="41" spans="1:18" s="149" customFormat="1" ht="15" customHeight="1">
      <c r="A41" s="152"/>
      <c r="B41" s="144" t="s">
        <v>300</v>
      </c>
      <c r="C41" s="153"/>
      <c r="D41" s="153"/>
      <c r="E41" s="153"/>
      <c r="F41" s="153"/>
      <c r="G41" s="153"/>
      <c r="H41" s="153"/>
      <c r="I41" s="153"/>
      <c r="J41" s="153"/>
      <c r="K41" s="153"/>
      <c r="L41" s="153"/>
      <c r="M41" s="153"/>
      <c r="N41" s="153"/>
      <c r="O41" s="153"/>
      <c r="P41" s="153"/>
      <c r="Q41" s="153"/>
      <c r="R41" s="153"/>
    </row>
    <row r="42" spans="1:18" s="149" customFormat="1" ht="15" customHeight="1">
      <c r="A42" s="367" t="s">
        <v>164</v>
      </c>
      <c r="B42" s="367"/>
      <c r="C42" s="367"/>
      <c r="D42" s="367"/>
      <c r="E42" s="367"/>
      <c r="F42" s="367"/>
      <c r="G42" s="367"/>
      <c r="H42" s="367"/>
      <c r="I42" s="367"/>
      <c r="J42" s="367"/>
      <c r="K42" s="367"/>
      <c r="L42" s="367"/>
      <c r="M42" s="367"/>
      <c r="N42" s="367"/>
      <c r="O42" s="367"/>
      <c r="P42" s="367"/>
      <c r="Q42" s="367"/>
      <c r="R42" s="367"/>
    </row>
  </sheetData>
  <sheetProtection/>
  <mergeCells count="42">
    <mergeCell ref="A32:B32"/>
    <mergeCell ref="Q34:R34"/>
    <mergeCell ref="Q35:R35"/>
    <mergeCell ref="A24:B24"/>
    <mergeCell ref="A25:B25"/>
    <mergeCell ref="A26:B26"/>
    <mergeCell ref="A27:B27"/>
    <mergeCell ref="A28:B28"/>
    <mergeCell ref="A42:R42"/>
    <mergeCell ref="A33:B33"/>
    <mergeCell ref="A29:B29"/>
    <mergeCell ref="A30:B30"/>
    <mergeCell ref="A31:B31"/>
    <mergeCell ref="A18:B18"/>
    <mergeCell ref="A19:B19"/>
    <mergeCell ref="A20:B20"/>
    <mergeCell ref="A21:B21"/>
    <mergeCell ref="A22:B22"/>
    <mergeCell ref="A23:B23"/>
    <mergeCell ref="A11:B11"/>
    <mergeCell ref="A12:B12"/>
    <mergeCell ref="A14:B14"/>
    <mergeCell ref="A15:B15"/>
    <mergeCell ref="A16:B16"/>
    <mergeCell ref="A17:B17"/>
    <mergeCell ref="A13:B13"/>
    <mergeCell ref="I7:J7"/>
    <mergeCell ref="K7:L7"/>
    <mergeCell ref="M7:N7"/>
    <mergeCell ref="O7:P7"/>
    <mergeCell ref="A9:B9"/>
    <mergeCell ref="A10:B10"/>
    <mergeCell ref="F1:P1"/>
    <mergeCell ref="A3:R4"/>
    <mergeCell ref="G5:L5"/>
    <mergeCell ref="Q5:R5"/>
    <mergeCell ref="C6:D7"/>
    <mergeCell ref="E6:P6"/>
    <mergeCell ref="Q6:R7"/>
    <mergeCell ref="A7:B7"/>
    <mergeCell ref="E7:F7"/>
    <mergeCell ref="G7:H7"/>
  </mergeCells>
  <printOptions horizontalCentered="1"/>
  <pageMargins left="0.7874015748031497" right="0.3937007874015748" top="0.984251968503937" bottom="0.3937007874015748" header="0" footer="0"/>
  <pageSetup fitToHeight="1" fitToWidth="1" horizontalDpi="300" verticalDpi="300" orientation="landscape" paperSize="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2"/>
  <sheetViews>
    <sheetView view="pageBreakPreview" zoomScaleSheetLayoutView="100" zoomScalePageLayoutView="0" workbookViewId="0" topLeftCell="A22">
      <selection activeCell="H9" sqref="H9"/>
    </sheetView>
  </sheetViews>
  <sheetFormatPr defaultColWidth="9.00390625" defaultRowHeight="16.5"/>
  <cols>
    <col min="1" max="1" width="9.625" style="102" customWidth="1"/>
    <col min="2" max="2" width="28.625" style="102" customWidth="1"/>
    <col min="3" max="3" width="11.625" style="102" bestFit="1" customWidth="1"/>
    <col min="4" max="4" width="12.75390625" style="102" customWidth="1"/>
    <col min="5" max="5" width="9.625" style="102" customWidth="1"/>
    <col min="6" max="6" width="9.75390625" style="102" customWidth="1"/>
    <col min="7" max="7" width="9.625" style="102" customWidth="1"/>
    <col min="8" max="8" width="9.75390625" style="102" customWidth="1"/>
    <col min="9" max="9" width="9.625" style="102" customWidth="1"/>
    <col min="10" max="10" width="11.625" style="102" bestFit="1" customWidth="1"/>
    <col min="11" max="11" width="9.625" style="102" customWidth="1"/>
    <col min="12" max="12" width="9.75390625" style="102" customWidth="1"/>
    <col min="13" max="13" width="9.625" style="102" customWidth="1"/>
    <col min="14" max="14" width="9.75390625" style="102" customWidth="1"/>
    <col min="15" max="15" width="9.625" style="102" customWidth="1"/>
    <col min="16" max="16" width="9.75390625" style="102" customWidth="1"/>
    <col min="17" max="17" width="11.625" style="102" bestFit="1" customWidth="1"/>
    <col min="18" max="18" width="16.125" style="102" bestFit="1" customWidth="1"/>
    <col min="19" max="16384" width="9.00390625" style="102" customWidth="1"/>
  </cols>
  <sheetData>
    <row r="1" spans="1:18" ht="16.5" customHeight="1">
      <c r="A1" s="101" t="s">
        <v>0</v>
      </c>
      <c r="D1" s="92"/>
      <c r="F1" s="345"/>
      <c r="G1" s="345"/>
      <c r="H1" s="345"/>
      <c r="I1" s="345"/>
      <c r="J1" s="345"/>
      <c r="K1" s="345"/>
      <c r="L1" s="345"/>
      <c r="M1" s="345"/>
      <c r="N1" s="345"/>
      <c r="O1" s="345"/>
      <c r="P1" s="346"/>
      <c r="Q1" s="103" t="s">
        <v>1</v>
      </c>
      <c r="R1" s="104" t="s">
        <v>2</v>
      </c>
    </row>
    <row r="2" spans="1:18" ht="16.5" customHeight="1">
      <c r="A2" s="105" t="s">
        <v>144</v>
      </c>
      <c r="B2" s="106" t="s">
        <v>145</v>
      </c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8"/>
      <c r="Q2" s="109" t="s">
        <v>5</v>
      </c>
      <c r="R2" s="110" t="s">
        <v>165</v>
      </c>
    </row>
    <row r="3" spans="1:18" s="111" customFormat="1" ht="18" customHeight="1">
      <c r="A3" s="347" t="s">
        <v>241</v>
      </c>
      <c r="B3" s="347"/>
      <c r="C3" s="347"/>
      <c r="D3" s="347"/>
      <c r="E3" s="347"/>
      <c r="F3" s="347"/>
      <c r="G3" s="347"/>
      <c r="H3" s="347"/>
      <c r="I3" s="347"/>
      <c r="J3" s="347"/>
      <c r="K3" s="347"/>
      <c r="L3" s="347"/>
      <c r="M3" s="347"/>
      <c r="N3" s="347"/>
      <c r="O3" s="347"/>
      <c r="P3" s="347"/>
      <c r="Q3" s="347"/>
      <c r="R3" s="347"/>
    </row>
    <row r="4" spans="1:18" s="111" customFormat="1" ht="18" customHeight="1">
      <c r="A4" s="348"/>
      <c r="B4" s="348"/>
      <c r="C4" s="348"/>
      <c r="D4" s="348"/>
      <c r="E4" s="348"/>
      <c r="F4" s="348"/>
      <c r="G4" s="348"/>
      <c r="H4" s="348"/>
      <c r="I4" s="348"/>
      <c r="J4" s="348"/>
      <c r="K4" s="348"/>
      <c r="L4" s="348"/>
      <c r="M4" s="348"/>
      <c r="N4" s="348"/>
      <c r="O4" s="348"/>
      <c r="P4" s="348"/>
      <c r="Q4" s="348"/>
      <c r="R4" s="348"/>
    </row>
    <row r="5" spans="1:18" s="114" customFormat="1" ht="18" customHeight="1">
      <c r="A5" s="112"/>
      <c r="B5" s="113"/>
      <c r="C5" s="113"/>
      <c r="D5" s="113"/>
      <c r="E5" s="113"/>
      <c r="F5" s="113"/>
      <c r="G5" s="349" t="str">
        <f>'2491-00-06'!G5</f>
        <v>中華民國105年06月</v>
      </c>
      <c r="H5" s="349"/>
      <c r="I5" s="349"/>
      <c r="J5" s="349"/>
      <c r="K5" s="349"/>
      <c r="L5" s="113"/>
      <c r="M5" s="113"/>
      <c r="N5" s="113"/>
      <c r="O5" s="113"/>
      <c r="P5" s="113"/>
      <c r="Q5" s="350" t="s">
        <v>7</v>
      </c>
      <c r="R5" s="350"/>
    </row>
    <row r="6" spans="2:18" s="114" customFormat="1" ht="15.75" customHeight="1">
      <c r="B6" s="132"/>
      <c r="C6" s="351" t="s">
        <v>147</v>
      </c>
      <c r="D6" s="352"/>
      <c r="E6" s="355" t="s">
        <v>148</v>
      </c>
      <c r="F6" s="356"/>
      <c r="G6" s="356"/>
      <c r="H6" s="356"/>
      <c r="I6" s="356"/>
      <c r="J6" s="356"/>
      <c r="K6" s="356"/>
      <c r="L6" s="356"/>
      <c r="M6" s="356"/>
      <c r="N6" s="356"/>
      <c r="O6" s="356"/>
      <c r="P6" s="357"/>
      <c r="Q6" s="358" t="s">
        <v>149</v>
      </c>
      <c r="R6" s="351"/>
    </row>
    <row r="7" spans="1:18" s="116" customFormat="1" ht="15.75" customHeight="1">
      <c r="A7" s="360" t="s">
        <v>47</v>
      </c>
      <c r="B7" s="361"/>
      <c r="C7" s="353"/>
      <c r="D7" s="354"/>
      <c r="E7" s="362" t="s">
        <v>150</v>
      </c>
      <c r="F7" s="363"/>
      <c r="G7" s="364" t="s">
        <v>151</v>
      </c>
      <c r="H7" s="363"/>
      <c r="I7" s="364" t="s">
        <v>152</v>
      </c>
      <c r="J7" s="363"/>
      <c r="K7" s="364" t="s">
        <v>153</v>
      </c>
      <c r="L7" s="363"/>
      <c r="M7" s="365" t="s">
        <v>154</v>
      </c>
      <c r="N7" s="366"/>
      <c r="O7" s="364" t="s">
        <v>155</v>
      </c>
      <c r="P7" s="363"/>
      <c r="Q7" s="359"/>
      <c r="R7" s="353"/>
    </row>
    <row r="8" spans="1:18" s="116" customFormat="1" ht="15.75" customHeight="1">
      <c r="A8" s="117"/>
      <c r="B8" s="118"/>
      <c r="C8" s="119" t="s">
        <v>156</v>
      </c>
      <c r="D8" s="120" t="s">
        <v>33</v>
      </c>
      <c r="E8" s="121" t="s">
        <v>156</v>
      </c>
      <c r="F8" s="122" t="s">
        <v>33</v>
      </c>
      <c r="G8" s="121" t="s">
        <v>156</v>
      </c>
      <c r="H8" s="122" t="s">
        <v>33</v>
      </c>
      <c r="I8" s="121" t="s">
        <v>156</v>
      </c>
      <c r="J8" s="122" t="s">
        <v>33</v>
      </c>
      <c r="K8" s="121" t="s">
        <v>156</v>
      </c>
      <c r="L8" s="122" t="s">
        <v>33</v>
      </c>
      <c r="M8" s="121" t="s">
        <v>156</v>
      </c>
      <c r="N8" s="122" t="s">
        <v>33</v>
      </c>
      <c r="O8" s="122" t="s">
        <v>32</v>
      </c>
      <c r="P8" s="122" t="s">
        <v>33</v>
      </c>
      <c r="Q8" s="120" t="s">
        <v>157</v>
      </c>
      <c r="R8" s="123" t="s">
        <v>33</v>
      </c>
    </row>
    <row r="9" spans="1:18" s="116" customFormat="1" ht="45" customHeight="1">
      <c r="A9" s="37" t="s">
        <v>34</v>
      </c>
      <c r="B9" s="133"/>
      <c r="C9" s="39">
        <v>664835</v>
      </c>
      <c r="D9" s="39">
        <v>22372598.357757</v>
      </c>
      <c r="E9" s="39">
        <v>3576</v>
      </c>
      <c r="F9" s="39">
        <v>12072.725586</v>
      </c>
      <c r="G9" s="39">
        <v>2022</v>
      </c>
      <c r="H9" s="39">
        <v>13962.03218</v>
      </c>
      <c r="I9" s="39">
        <v>1528</v>
      </c>
      <c r="J9" s="39">
        <v>43782.528959</v>
      </c>
      <c r="K9" s="39">
        <v>261</v>
      </c>
      <c r="L9" s="39">
        <v>17068.738308</v>
      </c>
      <c r="M9" s="39">
        <v>0</v>
      </c>
      <c r="N9" s="39">
        <v>0</v>
      </c>
      <c r="O9" s="39">
        <v>-91</v>
      </c>
      <c r="P9" s="39">
        <v>-2091.082648</v>
      </c>
      <c r="Q9" s="39">
        <v>666298</v>
      </c>
      <c r="R9" s="39">
        <v>22395331.759166</v>
      </c>
    </row>
    <row r="10" spans="1:18" s="116" customFormat="1" ht="45" customHeight="1">
      <c r="A10" s="37" t="s">
        <v>166</v>
      </c>
      <c r="B10" s="133"/>
      <c r="C10" s="39">
        <v>10371</v>
      </c>
      <c r="D10" s="39">
        <v>14013853.772772</v>
      </c>
      <c r="E10" s="39">
        <v>61</v>
      </c>
      <c r="F10" s="39">
        <v>1288.4475</v>
      </c>
      <c r="G10" s="39">
        <v>24</v>
      </c>
      <c r="H10" s="39">
        <v>4321.067</v>
      </c>
      <c r="I10" s="39">
        <v>73</v>
      </c>
      <c r="J10" s="39">
        <v>25921.85793</v>
      </c>
      <c r="K10" s="39">
        <v>30</v>
      </c>
      <c r="L10" s="39">
        <v>7862.33116</v>
      </c>
      <c r="M10" s="39">
        <v>0</v>
      </c>
      <c r="N10" s="39">
        <v>0</v>
      </c>
      <c r="O10" s="39">
        <v>9</v>
      </c>
      <c r="P10" s="39">
        <v>-1823.54081</v>
      </c>
      <c r="Q10" s="39">
        <v>10417</v>
      </c>
      <c r="R10" s="39">
        <v>14027057.139232</v>
      </c>
    </row>
    <row r="11" spans="1:18" s="116" customFormat="1" ht="45" customHeight="1">
      <c r="A11" s="37" t="s">
        <v>167</v>
      </c>
      <c r="B11" s="133"/>
      <c r="C11" s="39">
        <v>152515</v>
      </c>
      <c r="D11" s="39">
        <v>1532171.935579</v>
      </c>
      <c r="E11" s="39">
        <v>899</v>
      </c>
      <c r="F11" s="39">
        <v>2441.823046</v>
      </c>
      <c r="G11" s="39">
        <v>452</v>
      </c>
      <c r="H11" s="39">
        <v>1987.67075</v>
      </c>
      <c r="I11" s="39">
        <v>382</v>
      </c>
      <c r="J11" s="39">
        <v>4232.443167</v>
      </c>
      <c r="K11" s="39">
        <v>50</v>
      </c>
      <c r="L11" s="39">
        <v>1340.67922</v>
      </c>
      <c r="M11" s="39">
        <v>0</v>
      </c>
      <c r="N11" s="39">
        <v>0</v>
      </c>
      <c r="O11" s="39">
        <v>22</v>
      </c>
      <c r="P11" s="39">
        <v>723.602456</v>
      </c>
      <c r="Q11" s="39">
        <v>152984</v>
      </c>
      <c r="R11" s="39">
        <v>1536241.454278</v>
      </c>
    </row>
    <row r="12" spans="1:18" s="116" customFormat="1" ht="45" customHeight="1">
      <c r="A12" s="37" t="s">
        <v>257</v>
      </c>
      <c r="B12" s="133"/>
      <c r="C12" s="39">
        <v>127234</v>
      </c>
      <c r="D12" s="39">
        <v>1180830.844852</v>
      </c>
      <c r="E12" s="39">
        <v>591</v>
      </c>
      <c r="F12" s="39">
        <v>1488.808386</v>
      </c>
      <c r="G12" s="39">
        <v>377</v>
      </c>
      <c r="H12" s="39">
        <v>1753.954585</v>
      </c>
      <c r="I12" s="39">
        <v>239</v>
      </c>
      <c r="J12" s="39">
        <v>2859.33044</v>
      </c>
      <c r="K12" s="39">
        <v>25</v>
      </c>
      <c r="L12" s="39">
        <v>670.7624</v>
      </c>
      <c r="M12" s="39">
        <v>0</v>
      </c>
      <c r="N12" s="39">
        <v>0</v>
      </c>
      <c r="O12" s="39">
        <v>-7</v>
      </c>
      <c r="P12" s="39">
        <v>-874.737226</v>
      </c>
      <c r="Q12" s="39">
        <v>127441</v>
      </c>
      <c r="R12" s="39">
        <v>1181879.529467</v>
      </c>
    </row>
    <row r="13" spans="1:18" s="116" customFormat="1" ht="45" customHeight="1">
      <c r="A13" s="37" t="s">
        <v>168</v>
      </c>
      <c r="B13" s="133"/>
      <c r="C13" s="39">
        <v>168640</v>
      </c>
      <c r="D13" s="39">
        <v>2338748.111817</v>
      </c>
      <c r="E13" s="39">
        <v>860</v>
      </c>
      <c r="F13" s="39">
        <v>3468.435914</v>
      </c>
      <c r="G13" s="39">
        <v>611</v>
      </c>
      <c r="H13" s="39">
        <v>3567.605217</v>
      </c>
      <c r="I13" s="39">
        <v>362</v>
      </c>
      <c r="J13" s="39">
        <v>5638.58621</v>
      </c>
      <c r="K13" s="39">
        <v>63</v>
      </c>
      <c r="L13" s="39">
        <v>3655.82619</v>
      </c>
      <c r="M13" s="39">
        <v>0</v>
      </c>
      <c r="N13" s="39">
        <v>0</v>
      </c>
      <c r="O13" s="39">
        <v>-139</v>
      </c>
      <c r="P13" s="39">
        <v>-420.96681</v>
      </c>
      <c r="Q13" s="39">
        <v>168750</v>
      </c>
      <c r="R13" s="39">
        <v>2340210.735724</v>
      </c>
    </row>
    <row r="14" spans="1:18" s="116" customFormat="1" ht="45" customHeight="1">
      <c r="A14" s="37" t="s">
        <v>266</v>
      </c>
      <c r="B14" s="133"/>
      <c r="C14" s="39">
        <v>89074</v>
      </c>
      <c r="D14" s="39">
        <v>754528.375834</v>
      </c>
      <c r="E14" s="39">
        <v>604</v>
      </c>
      <c r="F14" s="39">
        <v>1747.375674</v>
      </c>
      <c r="G14" s="39">
        <v>288</v>
      </c>
      <c r="H14" s="39">
        <v>1127.646568</v>
      </c>
      <c r="I14" s="39">
        <v>265</v>
      </c>
      <c r="J14" s="39">
        <v>2921.75098</v>
      </c>
      <c r="K14" s="39">
        <v>50</v>
      </c>
      <c r="L14" s="39">
        <v>822.101028</v>
      </c>
      <c r="M14" s="39">
        <v>0</v>
      </c>
      <c r="N14" s="39">
        <v>0</v>
      </c>
      <c r="O14" s="39">
        <v>17</v>
      </c>
      <c r="P14" s="39">
        <v>-491.552752</v>
      </c>
      <c r="Q14" s="39">
        <v>89407</v>
      </c>
      <c r="R14" s="39">
        <v>756756.20214</v>
      </c>
    </row>
    <row r="15" spans="1:18" s="116" customFormat="1" ht="45" customHeight="1">
      <c r="A15" s="37" t="s">
        <v>264</v>
      </c>
      <c r="B15" s="133"/>
      <c r="C15" s="39">
        <v>34097</v>
      </c>
      <c r="D15" s="39">
        <v>353779.71564</v>
      </c>
      <c r="E15" s="39">
        <v>203</v>
      </c>
      <c r="F15" s="39">
        <v>808.8738</v>
      </c>
      <c r="G15" s="39">
        <v>75</v>
      </c>
      <c r="H15" s="39">
        <v>301.725</v>
      </c>
      <c r="I15" s="39">
        <v>102</v>
      </c>
      <c r="J15" s="39">
        <v>881.144762</v>
      </c>
      <c r="K15" s="39">
        <v>21</v>
      </c>
      <c r="L15" s="39">
        <v>309.06979</v>
      </c>
      <c r="M15" s="39">
        <v>0</v>
      </c>
      <c r="N15" s="39">
        <v>0</v>
      </c>
      <c r="O15" s="39">
        <v>7</v>
      </c>
      <c r="P15" s="39">
        <v>41.78835</v>
      </c>
      <c r="Q15" s="39">
        <v>34232</v>
      </c>
      <c r="R15" s="39">
        <v>354900.727762</v>
      </c>
    </row>
    <row r="16" spans="1:18" s="116" customFormat="1" ht="45" customHeight="1">
      <c r="A16" s="37" t="s">
        <v>169</v>
      </c>
      <c r="B16" s="133"/>
      <c r="C16" s="39">
        <v>81629</v>
      </c>
      <c r="D16" s="39">
        <v>689989.019669</v>
      </c>
      <c r="E16" s="39">
        <v>356</v>
      </c>
      <c r="F16" s="39">
        <v>803.861266</v>
      </c>
      <c r="G16" s="39">
        <v>194</v>
      </c>
      <c r="H16" s="39">
        <v>767.85124</v>
      </c>
      <c r="I16" s="39">
        <v>81</v>
      </c>
      <c r="J16" s="39">
        <v>747.47787</v>
      </c>
      <c r="K16" s="39">
        <v>13</v>
      </c>
      <c r="L16" s="39">
        <v>321</v>
      </c>
      <c r="M16" s="39">
        <v>0</v>
      </c>
      <c r="N16" s="39">
        <v>0</v>
      </c>
      <c r="O16" s="39">
        <v>-5</v>
      </c>
      <c r="P16" s="39">
        <v>500.309144</v>
      </c>
      <c r="Q16" s="39">
        <v>81786</v>
      </c>
      <c r="R16" s="39">
        <v>690951.816709</v>
      </c>
    </row>
    <row r="17" spans="1:18" s="116" customFormat="1" ht="45" customHeight="1">
      <c r="A17" s="37" t="s">
        <v>170</v>
      </c>
      <c r="B17" s="133"/>
      <c r="C17" s="39">
        <v>482</v>
      </c>
      <c r="D17" s="39">
        <v>215721.79648</v>
      </c>
      <c r="E17" s="39">
        <v>0</v>
      </c>
      <c r="F17" s="39">
        <v>0</v>
      </c>
      <c r="G17" s="39">
        <v>0</v>
      </c>
      <c r="H17" s="39">
        <v>0</v>
      </c>
      <c r="I17" s="39">
        <v>5</v>
      </c>
      <c r="J17" s="39">
        <v>164.249</v>
      </c>
      <c r="K17" s="39">
        <v>1</v>
      </c>
      <c r="L17" s="39">
        <v>1.93</v>
      </c>
      <c r="M17" s="39">
        <v>0</v>
      </c>
      <c r="N17" s="39">
        <v>0</v>
      </c>
      <c r="O17" s="39">
        <v>1</v>
      </c>
      <c r="P17" s="39">
        <v>99.7</v>
      </c>
      <c r="Q17" s="39">
        <v>483</v>
      </c>
      <c r="R17" s="39">
        <v>215983.81548</v>
      </c>
    </row>
    <row r="18" spans="1:18" s="116" customFormat="1" ht="45" customHeight="1">
      <c r="A18" s="37" t="s">
        <v>279</v>
      </c>
      <c r="B18" s="133"/>
      <c r="C18" s="39">
        <v>441</v>
      </c>
      <c r="D18" s="39">
        <v>1104137.951144</v>
      </c>
      <c r="E18" s="39">
        <v>0</v>
      </c>
      <c r="F18" s="39">
        <v>0</v>
      </c>
      <c r="G18" s="39">
        <v>1</v>
      </c>
      <c r="H18" s="39">
        <v>134.51182</v>
      </c>
      <c r="I18" s="39">
        <v>15</v>
      </c>
      <c r="J18" s="39">
        <v>344.9786</v>
      </c>
      <c r="K18" s="39">
        <v>8</v>
      </c>
      <c r="L18" s="39">
        <v>2085.03852</v>
      </c>
      <c r="M18" s="39">
        <v>0</v>
      </c>
      <c r="N18" s="39">
        <v>0</v>
      </c>
      <c r="O18" s="39">
        <v>3</v>
      </c>
      <c r="P18" s="39">
        <v>134.315</v>
      </c>
      <c r="Q18" s="39">
        <v>443</v>
      </c>
      <c r="R18" s="39">
        <v>1102397.694404</v>
      </c>
    </row>
    <row r="19" spans="1:18" s="116" customFormat="1" ht="45" customHeight="1">
      <c r="A19" s="37" t="s">
        <v>280</v>
      </c>
      <c r="B19" s="133"/>
      <c r="C19" s="39">
        <v>150</v>
      </c>
      <c r="D19" s="39">
        <v>67998.16132</v>
      </c>
      <c r="E19" s="39">
        <v>1</v>
      </c>
      <c r="F19" s="39">
        <v>0.1</v>
      </c>
      <c r="G19" s="39">
        <v>0</v>
      </c>
      <c r="H19" s="39">
        <v>0</v>
      </c>
      <c r="I19" s="39">
        <v>1</v>
      </c>
      <c r="J19" s="39">
        <v>10.21</v>
      </c>
      <c r="K19" s="39">
        <v>0</v>
      </c>
      <c r="L19" s="39">
        <v>0</v>
      </c>
      <c r="M19" s="39">
        <v>0</v>
      </c>
      <c r="N19" s="39">
        <v>0</v>
      </c>
      <c r="O19" s="39">
        <v>1</v>
      </c>
      <c r="P19" s="39">
        <v>20</v>
      </c>
      <c r="Q19" s="39">
        <v>152</v>
      </c>
      <c r="R19" s="39">
        <v>68028.47132</v>
      </c>
    </row>
    <row r="20" spans="1:18" s="116" customFormat="1" ht="45" customHeight="1">
      <c r="A20" s="37" t="s">
        <v>281</v>
      </c>
      <c r="B20" s="133"/>
      <c r="C20" s="39">
        <v>91</v>
      </c>
      <c r="D20" s="39">
        <v>105377.73168</v>
      </c>
      <c r="E20" s="39">
        <v>1</v>
      </c>
      <c r="F20" s="39">
        <v>25</v>
      </c>
      <c r="G20" s="39">
        <v>0</v>
      </c>
      <c r="H20" s="39">
        <v>0</v>
      </c>
      <c r="I20" s="39">
        <v>1</v>
      </c>
      <c r="J20" s="39">
        <v>2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  <c r="P20" s="39">
        <v>0</v>
      </c>
      <c r="Q20" s="39">
        <v>92</v>
      </c>
      <c r="R20" s="39">
        <v>105404.73168</v>
      </c>
    </row>
    <row r="21" spans="1:18" s="116" customFormat="1" ht="45" customHeight="1">
      <c r="A21" s="37" t="s">
        <v>171</v>
      </c>
      <c r="B21" s="133"/>
      <c r="C21" s="39">
        <v>59</v>
      </c>
      <c r="D21" s="39">
        <v>2568.76343</v>
      </c>
      <c r="E21" s="39">
        <v>0</v>
      </c>
      <c r="F21" s="39">
        <v>0</v>
      </c>
      <c r="G21" s="39">
        <v>0</v>
      </c>
      <c r="H21" s="39">
        <v>0</v>
      </c>
      <c r="I21" s="39">
        <v>2</v>
      </c>
      <c r="J21" s="39">
        <v>58.5</v>
      </c>
      <c r="K21" s="39">
        <v>0</v>
      </c>
      <c r="L21" s="39">
        <v>0</v>
      </c>
      <c r="M21" s="39">
        <v>0</v>
      </c>
      <c r="N21" s="39">
        <v>0</v>
      </c>
      <c r="O21" s="39">
        <v>0</v>
      </c>
      <c r="P21" s="39">
        <v>0</v>
      </c>
      <c r="Q21" s="39">
        <v>59</v>
      </c>
      <c r="R21" s="39">
        <v>2627.26343</v>
      </c>
    </row>
    <row r="22" spans="1:18" s="116" customFormat="1" ht="45" customHeight="1">
      <c r="A22" s="37" t="s">
        <v>275</v>
      </c>
      <c r="B22" s="133"/>
      <c r="C22" s="39">
        <v>29</v>
      </c>
      <c r="D22" s="39">
        <v>4027.3</v>
      </c>
      <c r="E22" s="39">
        <v>0</v>
      </c>
      <c r="F22" s="39">
        <v>0</v>
      </c>
      <c r="G22" s="39">
        <v>0</v>
      </c>
      <c r="H22" s="39">
        <v>0</v>
      </c>
      <c r="I22" s="39">
        <v>0</v>
      </c>
      <c r="J22" s="39">
        <v>0</v>
      </c>
      <c r="K22" s="39">
        <v>0</v>
      </c>
      <c r="L22" s="39">
        <v>0</v>
      </c>
      <c r="M22" s="39">
        <v>0</v>
      </c>
      <c r="N22" s="39">
        <v>0</v>
      </c>
      <c r="O22" s="39">
        <v>0</v>
      </c>
      <c r="P22" s="39">
        <v>0</v>
      </c>
      <c r="Q22" s="39">
        <v>29</v>
      </c>
      <c r="R22" s="39">
        <v>4027.3</v>
      </c>
    </row>
    <row r="23" spans="1:18" s="116" customFormat="1" ht="45" customHeight="1">
      <c r="A23" s="37" t="s">
        <v>276</v>
      </c>
      <c r="B23" s="133"/>
      <c r="C23" s="39">
        <v>23</v>
      </c>
      <c r="D23" s="39">
        <v>8864.87754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  <c r="P23" s="39">
        <v>0</v>
      </c>
      <c r="Q23" s="39">
        <v>23</v>
      </c>
      <c r="R23" s="39">
        <v>8864.87754</v>
      </c>
    </row>
    <row r="24" spans="1:18" s="128" customFormat="1" ht="17.25" customHeight="1">
      <c r="A24" s="124" t="s">
        <v>37</v>
      </c>
      <c r="B24" s="124"/>
      <c r="C24" s="124" t="s">
        <v>38</v>
      </c>
      <c r="D24" s="124"/>
      <c r="E24" s="125"/>
      <c r="F24" s="125"/>
      <c r="G24" s="125"/>
      <c r="H24" s="124"/>
      <c r="I24" s="124" t="s">
        <v>39</v>
      </c>
      <c r="J24" s="124"/>
      <c r="K24" s="125"/>
      <c r="L24" s="126"/>
      <c r="M24" s="127" t="s">
        <v>40</v>
      </c>
      <c r="N24" s="125"/>
      <c r="O24" s="126"/>
      <c r="P24" s="126"/>
      <c r="Q24" s="368" t="str">
        <f>'2491-00-01'!V34</f>
        <v>中華民國105年07月01日編製</v>
      </c>
      <c r="R24" s="368"/>
    </row>
    <row r="25" spans="1:18" s="128" customFormat="1" ht="15" customHeight="1">
      <c r="A25" s="129"/>
      <c r="B25" s="129"/>
      <c r="C25" s="129"/>
      <c r="E25" s="129"/>
      <c r="F25" s="129"/>
      <c r="G25" s="129"/>
      <c r="H25" s="129"/>
      <c r="I25" s="129" t="s">
        <v>41</v>
      </c>
      <c r="J25" s="129"/>
      <c r="K25" s="130"/>
      <c r="L25" s="130"/>
      <c r="M25" s="131"/>
      <c r="N25" s="131"/>
      <c r="O25" s="131"/>
      <c r="P25" s="131"/>
      <c r="Q25" s="369" t="s">
        <v>294</v>
      </c>
      <c r="R25" s="369"/>
    </row>
    <row r="26" spans="1:18" s="149" customFormat="1" ht="15" customHeight="1">
      <c r="A26" s="147" t="s">
        <v>43</v>
      </c>
      <c r="B26" s="159" t="s">
        <v>277</v>
      </c>
      <c r="C26" s="148"/>
      <c r="D26" s="148"/>
      <c r="E26" s="148"/>
      <c r="F26" s="148"/>
      <c r="G26" s="148"/>
      <c r="H26" s="148"/>
      <c r="I26" s="148"/>
      <c r="J26" s="148"/>
      <c r="K26" s="148"/>
      <c r="L26" s="148"/>
      <c r="M26" s="148"/>
      <c r="N26" s="148"/>
      <c r="O26" s="148"/>
      <c r="P26" s="148"/>
      <c r="Q26" s="148"/>
      <c r="R26" s="148"/>
    </row>
    <row r="27" spans="1:18" s="149" customFormat="1" ht="15" customHeight="1">
      <c r="A27" s="147"/>
      <c r="B27" s="159" t="s">
        <v>274</v>
      </c>
      <c r="C27" s="148"/>
      <c r="D27" s="148"/>
      <c r="E27" s="148"/>
      <c r="F27" s="148"/>
      <c r="G27" s="148"/>
      <c r="H27" s="148"/>
      <c r="I27" s="148"/>
      <c r="J27" s="148"/>
      <c r="K27" s="148"/>
      <c r="L27" s="148"/>
      <c r="M27" s="148"/>
      <c r="N27" s="148"/>
      <c r="O27" s="148"/>
      <c r="P27" s="148"/>
      <c r="Q27" s="148"/>
      <c r="R27" s="148"/>
    </row>
    <row r="28" spans="1:18" s="149" customFormat="1" ht="15" customHeight="1">
      <c r="A28" s="147" t="s">
        <v>44</v>
      </c>
      <c r="B28" s="150" t="s">
        <v>159</v>
      </c>
      <c r="C28" s="150"/>
      <c r="D28" s="150"/>
      <c r="E28" s="150"/>
      <c r="F28" s="148"/>
      <c r="G28" s="148"/>
      <c r="H28" s="148"/>
      <c r="I28" s="148"/>
      <c r="J28" s="148"/>
      <c r="K28" s="148"/>
      <c r="L28" s="148"/>
      <c r="M28" s="148"/>
      <c r="N28" s="148"/>
      <c r="O28" s="148"/>
      <c r="P28" s="148"/>
      <c r="Q28" s="148"/>
      <c r="R28" s="148"/>
    </row>
    <row r="29" spans="1:18" s="149" customFormat="1" ht="15" customHeight="1">
      <c r="A29" s="151"/>
      <c r="B29" s="150" t="s">
        <v>160</v>
      </c>
      <c r="C29" s="150"/>
      <c r="D29" s="148"/>
      <c r="E29" s="148"/>
      <c r="F29" s="148"/>
      <c r="G29" s="148"/>
      <c r="H29" s="148"/>
      <c r="I29" s="148"/>
      <c r="J29" s="148"/>
      <c r="K29" s="148"/>
      <c r="L29" s="148"/>
      <c r="M29" s="148"/>
      <c r="N29" s="148"/>
      <c r="O29" s="148"/>
      <c r="P29" s="148"/>
      <c r="Q29" s="148"/>
      <c r="R29" s="148"/>
    </row>
    <row r="30" spans="1:18" s="149" customFormat="1" ht="15" customHeight="1">
      <c r="A30" s="154"/>
      <c r="B30" s="144" t="s">
        <v>292</v>
      </c>
      <c r="C30" s="155"/>
      <c r="D30" s="153"/>
      <c r="E30" s="153"/>
      <c r="F30" s="153"/>
      <c r="G30" s="153"/>
      <c r="H30" s="153"/>
      <c r="I30" s="153"/>
      <c r="J30" s="153"/>
      <c r="K30" s="153"/>
      <c r="L30" s="153"/>
      <c r="M30" s="153"/>
      <c r="N30" s="153"/>
      <c r="O30" s="153"/>
      <c r="P30" s="153"/>
      <c r="Q30" s="153"/>
      <c r="R30" s="153"/>
    </row>
    <row r="31" spans="1:18" s="149" customFormat="1" ht="15" customHeight="1">
      <c r="A31" s="154"/>
      <c r="B31" s="144" t="s">
        <v>290</v>
      </c>
      <c r="C31" s="155"/>
      <c r="D31" s="153"/>
      <c r="E31" s="153"/>
      <c r="F31" s="153"/>
      <c r="G31" s="153"/>
      <c r="H31" s="153"/>
      <c r="I31" s="153"/>
      <c r="J31" s="153"/>
      <c r="K31" s="153"/>
      <c r="L31" s="153"/>
      <c r="M31" s="153"/>
      <c r="N31" s="153"/>
      <c r="O31" s="153"/>
      <c r="P31" s="153"/>
      <c r="Q31" s="153"/>
      <c r="R31" s="153"/>
    </row>
    <row r="32" spans="1:18" s="149" customFormat="1" ht="15.75">
      <c r="A32" s="367" t="s">
        <v>291</v>
      </c>
      <c r="B32" s="367"/>
      <c r="C32" s="367"/>
      <c r="D32" s="367"/>
      <c r="E32" s="367"/>
      <c r="F32" s="367"/>
      <c r="G32" s="367"/>
      <c r="H32" s="367"/>
      <c r="I32" s="367"/>
      <c r="J32" s="367"/>
      <c r="K32" s="367"/>
      <c r="L32" s="367"/>
      <c r="M32" s="367"/>
      <c r="N32" s="367"/>
      <c r="O32" s="367"/>
      <c r="P32" s="367"/>
      <c r="Q32" s="367"/>
      <c r="R32" s="367"/>
    </row>
  </sheetData>
  <sheetProtection/>
  <mergeCells count="17">
    <mergeCell ref="Q24:R24"/>
    <mergeCell ref="Q25:R25"/>
    <mergeCell ref="A32:R32"/>
    <mergeCell ref="C6:D7"/>
    <mergeCell ref="E6:P6"/>
    <mergeCell ref="Q6:R7"/>
    <mergeCell ref="A7:B7"/>
    <mergeCell ref="E7:F7"/>
    <mergeCell ref="G7:H7"/>
    <mergeCell ref="I7:J7"/>
    <mergeCell ref="K7:L7"/>
    <mergeCell ref="M7:N7"/>
    <mergeCell ref="O7:P7"/>
    <mergeCell ref="F1:P1"/>
    <mergeCell ref="A3:R4"/>
    <mergeCell ref="G5:K5"/>
    <mergeCell ref="Q5:R5"/>
  </mergeCells>
  <printOptions horizontalCentered="1"/>
  <pageMargins left="0.79" right="0.39" top="0.98" bottom="0.39" header="0" footer="0"/>
  <pageSetup fitToHeight="1" fitToWidth="1" horizontalDpi="300" verticalDpi="300" orientation="landscape" paperSize="8" scale="82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T41"/>
  <sheetViews>
    <sheetView view="pageBreakPreview" zoomScaleSheetLayoutView="100" zoomScalePageLayoutView="0" workbookViewId="0" topLeftCell="AJ1">
      <selection activeCell="AU6" sqref="A6:IV8"/>
    </sheetView>
  </sheetViews>
  <sheetFormatPr defaultColWidth="10.00390625" defaultRowHeight="16.5"/>
  <cols>
    <col min="1" max="1" width="10.00390625" style="2" customWidth="1"/>
    <col min="2" max="2" width="4.625" style="2" customWidth="1"/>
    <col min="3" max="3" width="11.125" style="2" customWidth="1"/>
    <col min="4" max="4" width="11.875" style="2" customWidth="1"/>
    <col min="5" max="22" width="11.125" style="2" customWidth="1"/>
    <col min="23" max="23" width="10.375" style="2" customWidth="1"/>
    <col min="24" max="24" width="4.625" style="2" customWidth="1"/>
    <col min="25" max="25" width="8.50390625" style="2" bestFit="1" customWidth="1"/>
    <col min="26" max="26" width="11.25390625" style="2" customWidth="1"/>
    <col min="27" max="27" width="8.50390625" style="2" bestFit="1" customWidth="1"/>
    <col min="28" max="32" width="10.625" style="2" customWidth="1"/>
    <col min="33" max="45" width="10.125" style="2" customWidth="1"/>
    <col min="46" max="46" width="10.25390625" style="2" customWidth="1"/>
    <col min="47" max="16384" width="10.00390625" style="2" customWidth="1"/>
  </cols>
  <sheetData>
    <row r="1" spans="1:46" ht="16.5" customHeight="1">
      <c r="A1" s="3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4"/>
      <c r="N1" s="4"/>
      <c r="O1" s="5"/>
      <c r="P1" s="5"/>
      <c r="Q1" s="4"/>
      <c r="R1" s="4"/>
      <c r="S1" s="5"/>
      <c r="T1" s="3" t="s">
        <v>1</v>
      </c>
      <c r="U1" s="184" t="s">
        <v>2</v>
      </c>
      <c r="V1" s="185"/>
      <c r="W1" s="3" t="s">
        <v>0</v>
      </c>
      <c r="X1" s="4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4"/>
      <c r="AK1" s="5"/>
      <c r="AL1" s="5"/>
      <c r="AM1" s="5"/>
      <c r="AN1" s="4"/>
      <c r="AO1" s="5"/>
      <c r="AP1" s="5"/>
      <c r="AQ1" s="5"/>
      <c r="AR1" s="3" t="s">
        <v>1</v>
      </c>
      <c r="AS1" s="184" t="s">
        <v>2</v>
      </c>
      <c r="AT1" s="186"/>
    </row>
    <row r="2" spans="1:46" ht="16.5" customHeight="1">
      <c r="A2" s="6" t="s">
        <v>144</v>
      </c>
      <c r="B2" s="7" t="s">
        <v>145</v>
      </c>
      <c r="C2" s="8"/>
      <c r="D2" s="8"/>
      <c r="E2" s="8"/>
      <c r="F2" s="8"/>
      <c r="G2" s="8"/>
      <c r="H2" s="8"/>
      <c r="I2" s="8"/>
      <c r="J2" s="5"/>
      <c r="K2" s="138"/>
      <c r="L2" s="138"/>
      <c r="M2" s="138"/>
      <c r="N2" s="138"/>
      <c r="O2" s="138"/>
      <c r="P2" s="138"/>
      <c r="Q2" s="138"/>
      <c r="R2" s="138"/>
      <c r="S2" s="9"/>
      <c r="T2" s="10" t="s">
        <v>5</v>
      </c>
      <c r="U2" s="187" t="s">
        <v>244</v>
      </c>
      <c r="V2" s="188"/>
      <c r="W2" s="6" t="s">
        <v>144</v>
      </c>
      <c r="X2" s="7" t="s">
        <v>145</v>
      </c>
      <c r="Y2" s="8"/>
      <c r="Z2" s="8"/>
      <c r="AA2" s="8"/>
      <c r="AB2" s="8"/>
      <c r="AC2" s="11"/>
      <c r="AD2" s="11"/>
      <c r="AE2" s="11"/>
      <c r="AF2" s="11"/>
      <c r="AG2" s="11"/>
      <c r="AH2" s="5"/>
      <c r="AI2" s="138"/>
      <c r="AJ2" s="138"/>
      <c r="AK2" s="138"/>
      <c r="AL2" s="138"/>
      <c r="AM2" s="138"/>
      <c r="AN2" s="138"/>
      <c r="AO2" s="138"/>
      <c r="AP2" s="138"/>
      <c r="AQ2" s="12"/>
      <c r="AR2" s="13" t="s">
        <v>5</v>
      </c>
      <c r="AS2" s="187" t="s">
        <v>244</v>
      </c>
      <c r="AT2" s="189"/>
    </row>
    <row r="3" spans="1:46" s="14" customFormat="1" ht="19.5" customHeight="1">
      <c r="A3" s="190" t="s">
        <v>247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90"/>
      <c r="S3" s="190"/>
      <c r="T3" s="190"/>
      <c r="U3" s="190"/>
      <c r="V3" s="190"/>
      <c r="W3" s="190" t="s">
        <v>248</v>
      </c>
      <c r="X3" s="190"/>
      <c r="Y3" s="190"/>
      <c r="Z3" s="190"/>
      <c r="AA3" s="190"/>
      <c r="AB3" s="190"/>
      <c r="AC3" s="190"/>
      <c r="AD3" s="190"/>
      <c r="AE3" s="190"/>
      <c r="AF3" s="190"/>
      <c r="AG3" s="190"/>
      <c r="AH3" s="190"/>
      <c r="AI3" s="190"/>
      <c r="AJ3" s="190"/>
      <c r="AK3" s="190"/>
      <c r="AL3" s="190"/>
      <c r="AM3" s="190"/>
      <c r="AN3" s="190"/>
      <c r="AO3" s="190"/>
      <c r="AP3" s="190"/>
      <c r="AQ3" s="190"/>
      <c r="AR3" s="190"/>
      <c r="AS3" s="190"/>
      <c r="AT3" s="190"/>
    </row>
    <row r="4" spans="1:46" s="14" customFormat="1" ht="19.5" customHeight="1">
      <c r="A4" s="191"/>
      <c r="B4" s="191"/>
      <c r="C4" s="191"/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91"/>
      <c r="Q4" s="191"/>
      <c r="R4" s="191"/>
      <c r="S4" s="191"/>
      <c r="T4" s="191"/>
      <c r="U4" s="191"/>
      <c r="V4" s="191"/>
      <c r="W4" s="191"/>
      <c r="X4" s="191"/>
      <c r="Y4" s="191"/>
      <c r="Z4" s="191"/>
      <c r="AA4" s="191"/>
      <c r="AB4" s="191"/>
      <c r="AC4" s="191"/>
      <c r="AD4" s="191"/>
      <c r="AE4" s="191"/>
      <c r="AF4" s="191"/>
      <c r="AG4" s="191"/>
      <c r="AH4" s="191"/>
      <c r="AI4" s="191"/>
      <c r="AJ4" s="191"/>
      <c r="AK4" s="191"/>
      <c r="AL4" s="191"/>
      <c r="AM4" s="191"/>
      <c r="AN4" s="191"/>
      <c r="AO4" s="191"/>
      <c r="AP4" s="191"/>
      <c r="AQ4" s="191"/>
      <c r="AR4" s="191"/>
      <c r="AS4" s="191"/>
      <c r="AT4" s="191"/>
    </row>
    <row r="5" spans="1:46" s="15" customFormat="1" ht="19.5" customHeight="1">
      <c r="A5" s="16"/>
      <c r="B5" s="16"/>
      <c r="C5" s="16"/>
      <c r="D5" s="16"/>
      <c r="E5" s="16"/>
      <c r="F5" s="16"/>
      <c r="G5" s="17"/>
      <c r="H5" s="192" t="str">
        <f>'2491-00-06'!G5</f>
        <v>中華民國105年06月</v>
      </c>
      <c r="I5" s="192"/>
      <c r="J5" s="192"/>
      <c r="K5" s="192"/>
      <c r="L5" s="192"/>
      <c r="M5" s="192"/>
      <c r="N5" s="192"/>
      <c r="O5" s="192"/>
      <c r="P5" s="192"/>
      <c r="Q5" s="139"/>
      <c r="R5" s="139"/>
      <c r="S5" s="139"/>
      <c r="T5" s="139"/>
      <c r="U5" s="18"/>
      <c r="V5" s="19" t="s">
        <v>7</v>
      </c>
      <c r="W5" s="16"/>
      <c r="X5" s="16"/>
      <c r="Y5" s="139"/>
      <c r="Z5" s="139"/>
      <c r="AA5" s="139"/>
      <c r="AB5" s="139"/>
      <c r="AC5" s="193" t="str">
        <f>H5</f>
        <v>中華民國105年06月</v>
      </c>
      <c r="AD5" s="193"/>
      <c r="AE5" s="193"/>
      <c r="AF5" s="193"/>
      <c r="AG5" s="193"/>
      <c r="AH5" s="193"/>
      <c r="AI5" s="193"/>
      <c r="AJ5" s="193"/>
      <c r="AK5" s="193"/>
      <c r="AL5" s="193"/>
      <c r="AM5" s="193"/>
      <c r="AN5" s="193"/>
      <c r="AO5" s="16"/>
      <c r="AP5" s="20"/>
      <c r="AQ5" s="20"/>
      <c r="AR5" s="20"/>
      <c r="AS5" s="16"/>
      <c r="AT5" s="19" t="s">
        <v>7</v>
      </c>
    </row>
    <row r="6" spans="1:46" ht="16.5" customHeight="1">
      <c r="A6" s="194" t="s">
        <v>8</v>
      </c>
      <c r="B6" s="195"/>
      <c r="C6" s="200" t="s">
        <v>9</v>
      </c>
      <c r="D6" s="201"/>
      <c r="E6" s="204" t="s">
        <v>10</v>
      </c>
      <c r="F6" s="205"/>
      <c r="G6" s="208" t="s">
        <v>11</v>
      </c>
      <c r="H6" s="209"/>
      <c r="I6" s="208" t="s">
        <v>12</v>
      </c>
      <c r="J6" s="209"/>
      <c r="K6" s="204" t="s">
        <v>13</v>
      </c>
      <c r="L6" s="212"/>
      <c r="M6" s="214" t="s">
        <v>14</v>
      </c>
      <c r="N6" s="215"/>
      <c r="O6" s="388" t="s">
        <v>304</v>
      </c>
      <c r="P6" s="389"/>
      <c r="Q6" s="218" t="s">
        <v>15</v>
      </c>
      <c r="R6" s="219"/>
      <c r="S6" s="208" t="s">
        <v>16</v>
      </c>
      <c r="T6" s="209"/>
      <c r="U6" s="208" t="s">
        <v>17</v>
      </c>
      <c r="V6" s="222"/>
      <c r="W6" s="194" t="s">
        <v>8</v>
      </c>
      <c r="X6" s="195"/>
      <c r="Y6" s="390" t="s">
        <v>306</v>
      </c>
      <c r="Z6" s="391"/>
      <c r="AA6" s="208" t="s">
        <v>18</v>
      </c>
      <c r="AB6" s="209"/>
      <c r="AC6" s="208" t="s">
        <v>19</v>
      </c>
      <c r="AD6" s="222"/>
      <c r="AE6" s="224" t="s">
        <v>20</v>
      </c>
      <c r="AF6" s="222"/>
      <c r="AG6" s="216" t="s">
        <v>21</v>
      </c>
      <c r="AH6" s="212"/>
      <c r="AI6" s="224" t="s">
        <v>319</v>
      </c>
      <c r="AJ6" s="222"/>
      <c r="AK6" s="224" t="s">
        <v>308</v>
      </c>
      <c r="AL6" s="222"/>
      <c r="AM6" s="224" t="s">
        <v>23</v>
      </c>
      <c r="AN6" s="222"/>
      <c r="AO6" s="224" t="s">
        <v>24</v>
      </c>
      <c r="AP6" s="222"/>
      <c r="AQ6" s="224" t="s">
        <v>25</v>
      </c>
      <c r="AR6" s="209"/>
      <c r="AS6" s="208" t="s">
        <v>26</v>
      </c>
      <c r="AT6" s="226"/>
    </row>
    <row r="7" spans="1:46" ht="16.5" customHeight="1">
      <c r="A7" s="196"/>
      <c r="B7" s="197"/>
      <c r="C7" s="202"/>
      <c r="D7" s="203"/>
      <c r="E7" s="206"/>
      <c r="F7" s="207"/>
      <c r="G7" s="210"/>
      <c r="H7" s="211"/>
      <c r="I7" s="210"/>
      <c r="J7" s="211"/>
      <c r="K7" s="206"/>
      <c r="L7" s="213"/>
      <c r="M7" s="228" t="s">
        <v>27</v>
      </c>
      <c r="N7" s="229"/>
      <c r="O7" s="394"/>
      <c r="P7" s="395"/>
      <c r="Q7" s="220"/>
      <c r="R7" s="221"/>
      <c r="S7" s="210"/>
      <c r="T7" s="211"/>
      <c r="U7" s="210"/>
      <c r="V7" s="223"/>
      <c r="W7" s="196"/>
      <c r="X7" s="197"/>
      <c r="Y7" s="396"/>
      <c r="Z7" s="397"/>
      <c r="AA7" s="210"/>
      <c r="AB7" s="211"/>
      <c r="AC7" s="210"/>
      <c r="AD7" s="223"/>
      <c r="AE7" s="230" t="s">
        <v>28</v>
      </c>
      <c r="AF7" s="231"/>
      <c r="AG7" s="217"/>
      <c r="AH7" s="213"/>
      <c r="AI7" s="230" t="s">
        <v>29</v>
      </c>
      <c r="AJ7" s="231"/>
      <c r="AK7" s="225"/>
      <c r="AL7" s="223"/>
      <c r="AM7" s="230" t="s">
        <v>30</v>
      </c>
      <c r="AN7" s="231"/>
      <c r="AO7" s="232" t="s">
        <v>31</v>
      </c>
      <c r="AP7" s="233"/>
      <c r="AQ7" s="225"/>
      <c r="AR7" s="211"/>
      <c r="AS7" s="210"/>
      <c r="AT7" s="227"/>
    </row>
    <row r="8" spans="1:46" ht="22.5" customHeight="1">
      <c r="A8" s="198"/>
      <c r="B8" s="199"/>
      <c r="C8" s="3" t="s">
        <v>32</v>
      </c>
      <c r="D8" s="1" t="s">
        <v>33</v>
      </c>
      <c r="E8" s="13" t="s">
        <v>32</v>
      </c>
      <c r="F8" s="13" t="s">
        <v>33</v>
      </c>
      <c r="G8" s="13" t="s">
        <v>32</v>
      </c>
      <c r="H8" s="13" t="s">
        <v>33</v>
      </c>
      <c r="I8" s="13" t="s">
        <v>32</v>
      </c>
      <c r="J8" s="13" t="s">
        <v>33</v>
      </c>
      <c r="K8" s="13" t="s">
        <v>32</v>
      </c>
      <c r="L8" s="13" t="s">
        <v>33</v>
      </c>
      <c r="M8" s="13" t="s">
        <v>32</v>
      </c>
      <c r="N8" s="21" t="s">
        <v>33</v>
      </c>
      <c r="O8" s="10" t="s">
        <v>32</v>
      </c>
      <c r="P8" s="13" t="s">
        <v>33</v>
      </c>
      <c r="Q8" s="13" t="s">
        <v>32</v>
      </c>
      <c r="R8" s="21" t="s">
        <v>33</v>
      </c>
      <c r="S8" s="10" t="s">
        <v>32</v>
      </c>
      <c r="T8" s="21" t="s">
        <v>33</v>
      </c>
      <c r="U8" s="10" t="s">
        <v>32</v>
      </c>
      <c r="V8" s="13" t="s">
        <v>33</v>
      </c>
      <c r="W8" s="198"/>
      <c r="X8" s="199"/>
      <c r="Y8" s="3" t="s">
        <v>32</v>
      </c>
      <c r="Z8" s="1" t="s">
        <v>33</v>
      </c>
      <c r="AA8" s="13" t="s">
        <v>32</v>
      </c>
      <c r="AB8" s="21" t="s">
        <v>33</v>
      </c>
      <c r="AC8" s="10" t="s">
        <v>32</v>
      </c>
      <c r="AD8" s="21" t="s">
        <v>33</v>
      </c>
      <c r="AE8" s="10" t="s">
        <v>32</v>
      </c>
      <c r="AF8" s="21" t="s">
        <v>33</v>
      </c>
      <c r="AG8" s="10" t="s">
        <v>32</v>
      </c>
      <c r="AH8" s="21" t="s">
        <v>33</v>
      </c>
      <c r="AI8" s="10" t="s">
        <v>32</v>
      </c>
      <c r="AJ8" s="21" t="s">
        <v>33</v>
      </c>
      <c r="AK8" s="10" t="s">
        <v>32</v>
      </c>
      <c r="AL8" s="21" t="s">
        <v>33</v>
      </c>
      <c r="AM8" s="10" t="s">
        <v>32</v>
      </c>
      <c r="AN8" s="21" t="s">
        <v>33</v>
      </c>
      <c r="AO8" s="10" t="s">
        <v>32</v>
      </c>
      <c r="AP8" s="21" t="s">
        <v>33</v>
      </c>
      <c r="AQ8" s="10" t="s">
        <v>32</v>
      </c>
      <c r="AR8" s="13" t="s">
        <v>33</v>
      </c>
      <c r="AS8" s="13" t="s">
        <v>32</v>
      </c>
      <c r="AT8" s="21" t="s">
        <v>33</v>
      </c>
    </row>
    <row r="9" spans="1:46" s="22" customFormat="1" ht="16.5" customHeight="1">
      <c r="A9" s="234" t="s">
        <v>34</v>
      </c>
      <c r="B9" s="235"/>
      <c r="C9" s="23">
        <v>3576</v>
      </c>
      <c r="D9" s="23">
        <v>12072.725586</v>
      </c>
      <c r="E9" s="23">
        <v>94</v>
      </c>
      <c r="F9" s="23">
        <v>330.561</v>
      </c>
      <c r="G9" s="23">
        <v>6</v>
      </c>
      <c r="H9" s="23">
        <v>15.9</v>
      </c>
      <c r="I9" s="23">
        <v>535</v>
      </c>
      <c r="J9" s="23">
        <v>1751.1896</v>
      </c>
      <c r="K9" s="23">
        <v>29</v>
      </c>
      <c r="L9" s="23">
        <v>137.457</v>
      </c>
      <c r="M9" s="23">
        <v>12</v>
      </c>
      <c r="N9" s="23">
        <v>24.83</v>
      </c>
      <c r="O9" s="23">
        <v>511</v>
      </c>
      <c r="P9" s="23">
        <v>1297.783576</v>
      </c>
      <c r="Q9" s="23">
        <v>832</v>
      </c>
      <c r="R9" s="23">
        <v>1760.042502</v>
      </c>
      <c r="S9" s="23">
        <v>34</v>
      </c>
      <c r="T9" s="23">
        <v>141.050955</v>
      </c>
      <c r="U9" s="23">
        <v>63</v>
      </c>
      <c r="V9" s="23">
        <v>146.53</v>
      </c>
      <c r="W9" s="234" t="s">
        <v>34</v>
      </c>
      <c r="X9" s="235"/>
      <c r="Y9" s="23">
        <v>154</v>
      </c>
      <c r="Z9" s="23">
        <v>927.97</v>
      </c>
      <c r="AA9" s="23">
        <v>286</v>
      </c>
      <c r="AB9" s="23">
        <v>2383.739599</v>
      </c>
      <c r="AC9" s="23">
        <v>149</v>
      </c>
      <c r="AD9" s="23">
        <v>932.756</v>
      </c>
      <c r="AE9" s="23">
        <v>657</v>
      </c>
      <c r="AF9" s="23">
        <v>1559.614338</v>
      </c>
      <c r="AG9" s="23">
        <v>112</v>
      </c>
      <c r="AH9" s="23">
        <v>274.795016</v>
      </c>
      <c r="AI9" s="23">
        <v>0</v>
      </c>
      <c r="AJ9" s="23">
        <v>0</v>
      </c>
      <c r="AK9" s="23">
        <v>6</v>
      </c>
      <c r="AL9" s="23">
        <v>22.91</v>
      </c>
      <c r="AM9" s="23">
        <v>0</v>
      </c>
      <c r="AN9" s="23">
        <v>0</v>
      </c>
      <c r="AO9" s="23">
        <v>21</v>
      </c>
      <c r="AP9" s="23">
        <v>25.115</v>
      </c>
      <c r="AQ9" s="23">
        <v>61</v>
      </c>
      <c r="AR9" s="23">
        <v>300.701</v>
      </c>
      <c r="AS9" s="23">
        <v>14</v>
      </c>
      <c r="AT9" s="23">
        <v>39.78</v>
      </c>
    </row>
    <row r="10" spans="1:46" s="22" customFormat="1" ht="16.5" customHeight="1">
      <c r="A10" s="236" t="s">
        <v>215</v>
      </c>
      <c r="B10" s="237"/>
      <c r="C10" s="23">
        <v>3566</v>
      </c>
      <c r="D10" s="23">
        <v>12040.415586</v>
      </c>
      <c r="E10" s="23">
        <v>93</v>
      </c>
      <c r="F10" s="23">
        <v>328.561</v>
      </c>
      <c r="G10" s="23">
        <v>6</v>
      </c>
      <c r="H10" s="23">
        <v>15.9</v>
      </c>
      <c r="I10" s="23">
        <v>535</v>
      </c>
      <c r="J10" s="23">
        <v>1751.1896</v>
      </c>
      <c r="K10" s="23">
        <v>29</v>
      </c>
      <c r="L10" s="23">
        <v>137.457</v>
      </c>
      <c r="M10" s="23">
        <v>12</v>
      </c>
      <c r="N10" s="23">
        <v>24.83</v>
      </c>
      <c r="O10" s="23">
        <v>505</v>
      </c>
      <c r="P10" s="23">
        <v>1272.583576</v>
      </c>
      <c r="Q10" s="23">
        <v>830</v>
      </c>
      <c r="R10" s="23">
        <v>1759.932502</v>
      </c>
      <c r="S10" s="23">
        <v>34</v>
      </c>
      <c r="T10" s="23">
        <v>141.050955</v>
      </c>
      <c r="U10" s="23">
        <v>63</v>
      </c>
      <c r="V10" s="23">
        <v>146.53</v>
      </c>
      <c r="W10" s="236" t="s">
        <v>215</v>
      </c>
      <c r="X10" s="237"/>
      <c r="Y10" s="23">
        <v>154</v>
      </c>
      <c r="Z10" s="23">
        <v>927.97</v>
      </c>
      <c r="AA10" s="23">
        <v>286</v>
      </c>
      <c r="AB10" s="23">
        <v>2383.739599</v>
      </c>
      <c r="AC10" s="23">
        <v>148</v>
      </c>
      <c r="AD10" s="23">
        <v>927.756</v>
      </c>
      <c r="AE10" s="23">
        <v>657</v>
      </c>
      <c r="AF10" s="23">
        <v>1559.614338</v>
      </c>
      <c r="AG10" s="23">
        <v>112</v>
      </c>
      <c r="AH10" s="23">
        <v>274.795016</v>
      </c>
      <c r="AI10" s="23">
        <v>0</v>
      </c>
      <c r="AJ10" s="23">
        <v>0</v>
      </c>
      <c r="AK10" s="23">
        <v>6</v>
      </c>
      <c r="AL10" s="23">
        <v>22.91</v>
      </c>
      <c r="AM10" s="23">
        <v>0</v>
      </c>
      <c r="AN10" s="23">
        <v>0</v>
      </c>
      <c r="AO10" s="23">
        <v>21</v>
      </c>
      <c r="AP10" s="23">
        <v>25.115</v>
      </c>
      <c r="AQ10" s="23">
        <v>61</v>
      </c>
      <c r="AR10" s="23">
        <v>300.701</v>
      </c>
      <c r="AS10" s="23">
        <v>14</v>
      </c>
      <c r="AT10" s="23">
        <v>39.78</v>
      </c>
    </row>
    <row r="11" spans="1:46" s="22" customFormat="1" ht="16.5" customHeight="1">
      <c r="A11" s="238" t="s">
        <v>255</v>
      </c>
      <c r="B11" s="239"/>
      <c r="C11" s="23">
        <v>601</v>
      </c>
      <c r="D11" s="23">
        <v>2029.795886</v>
      </c>
      <c r="E11" s="23">
        <v>12</v>
      </c>
      <c r="F11" s="23">
        <v>24.7</v>
      </c>
      <c r="G11" s="23">
        <v>0</v>
      </c>
      <c r="H11" s="23">
        <v>0</v>
      </c>
      <c r="I11" s="23">
        <v>124</v>
      </c>
      <c r="J11" s="23">
        <v>242.76</v>
      </c>
      <c r="K11" s="23">
        <v>2</v>
      </c>
      <c r="L11" s="23">
        <v>0.7</v>
      </c>
      <c r="M11" s="23">
        <v>4</v>
      </c>
      <c r="N11" s="23">
        <v>15.03</v>
      </c>
      <c r="O11" s="23">
        <v>107</v>
      </c>
      <c r="P11" s="23">
        <v>320.636688</v>
      </c>
      <c r="Q11" s="23">
        <v>114</v>
      </c>
      <c r="R11" s="23">
        <v>147.882</v>
      </c>
      <c r="S11" s="23">
        <v>9</v>
      </c>
      <c r="T11" s="23">
        <v>36</v>
      </c>
      <c r="U11" s="23">
        <v>14</v>
      </c>
      <c r="V11" s="23">
        <v>29.26</v>
      </c>
      <c r="W11" s="238" t="s">
        <v>255</v>
      </c>
      <c r="X11" s="239"/>
      <c r="Y11" s="23">
        <v>25</v>
      </c>
      <c r="Z11" s="23">
        <v>25.33</v>
      </c>
      <c r="AA11" s="23">
        <v>34</v>
      </c>
      <c r="AB11" s="23">
        <v>787.9275</v>
      </c>
      <c r="AC11" s="23">
        <v>21</v>
      </c>
      <c r="AD11" s="23">
        <v>151.638</v>
      </c>
      <c r="AE11" s="23">
        <v>104</v>
      </c>
      <c r="AF11" s="23">
        <v>191.831698</v>
      </c>
      <c r="AG11" s="23">
        <v>12</v>
      </c>
      <c r="AH11" s="23">
        <v>28.1</v>
      </c>
      <c r="AI11" s="23">
        <v>0</v>
      </c>
      <c r="AJ11" s="23">
        <v>0</v>
      </c>
      <c r="AK11" s="23">
        <v>2</v>
      </c>
      <c r="AL11" s="23">
        <v>1.6</v>
      </c>
      <c r="AM11" s="23">
        <v>0</v>
      </c>
      <c r="AN11" s="23">
        <v>0</v>
      </c>
      <c r="AO11" s="23">
        <v>4</v>
      </c>
      <c r="AP11" s="23">
        <v>2.5</v>
      </c>
      <c r="AQ11" s="23">
        <v>11</v>
      </c>
      <c r="AR11" s="23">
        <v>19.9</v>
      </c>
      <c r="AS11" s="23">
        <v>2</v>
      </c>
      <c r="AT11" s="23">
        <v>4</v>
      </c>
    </row>
    <row r="12" spans="1:46" s="22" customFormat="1" ht="16.5" customHeight="1">
      <c r="A12" s="238" t="s">
        <v>254</v>
      </c>
      <c r="B12" s="239"/>
      <c r="C12" s="23">
        <v>888</v>
      </c>
      <c r="D12" s="23">
        <v>4151.635914</v>
      </c>
      <c r="E12" s="23">
        <v>17</v>
      </c>
      <c r="F12" s="23">
        <v>45.801</v>
      </c>
      <c r="G12" s="23">
        <v>0</v>
      </c>
      <c r="H12" s="23">
        <v>0</v>
      </c>
      <c r="I12" s="23">
        <v>80</v>
      </c>
      <c r="J12" s="23">
        <v>358.931</v>
      </c>
      <c r="K12" s="23">
        <v>6</v>
      </c>
      <c r="L12" s="23">
        <v>47.75</v>
      </c>
      <c r="M12" s="23">
        <v>2</v>
      </c>
      <c r="N12" s="23">
        <v>4</v>
      </c>
      <c r="O12" s="23">
        <v>79</v>
      </c>
      <c r="P12" s="23">
        <v>253.901</v>
      </c>
      <c r="Q12" s="23">
        <v>216</v>
      </c>
      <c r="R12" s="23">
        <v>768.61726</v>
      </c>
      <c r="S12" s="23">
        <v>4</v>
      </c>
      <c r="T12" s="23">
        <v>9.640955</v>
      </c>
      <c r="U12" s="23">
        <v>13</v>
      </c>
      <c r="V12" s="23">
        <v>68.45</v>
      </c>
      <c r="W12" s="238" t="s">
        <v>254</v>
      </c>
      <c r="X12" s="239"/>
      <c r="Y12" s="23">
        <v>69</v>
      </c>
      <c r="Z12" s="23">
        <v>808.022</v>
      </c>
      <c r="AA12" s="23">
        <v>115</v>
      </c>
      <c r="AB12" s="23">
        <v>793.974099</v>
      </c>
      <c r="AC12" s="23">
        <v>29</v>
      </c>
      <c r="AD12" s="23">
        <v>75.305</v>
      </c>
      <c r="AE12" s="23">
        <v>202</v>
      </c>
      <c r="AF12" s="23">
        <v>589.2626</v>
      </c>
      <c r="AG12" s="23">
        <v>28</v>
      </c>
      <c r="AH12" s="23">
        <v>77.22</v>
      </c>
      <c r="AI12" s="23">
        <v>0</v>
      </c>
      <c r="AJ12" s="23">
        <v>0</v>
      </c>
      <c r="AK12" s="23">
        <v>3</v>
      </c>
      <c r="AL12" s="23">
        <v>1.31</v>
      </c>
      <c r="AM12" s="23">
        <v>0</v>
      </c>
      <c r="AN12" s="23">
        <v>0</v>
      </c>
      <c r="AO12" s="23">
        <v>5</v>
      </c>
      <c r="AP12" s="23">
        <v>8.65</v>
      </c>
      <c r="AQ12" s="23">
        <v>18</v>
      </c>
      <c r="AR12" s="23">
        <v>238.801</v>
      </c>
      <c r="AS12" s="23">
        <v>2</v>
      </c>
      <c r="AT12" s="23">
        <v>2</v>
      </c>
    </row>
    <row r="13" spans="1:46" s="22" customFormat="1" ht="16.5" customHeight="1">
      <c r="A13" s="238" t="s">
        <v>295</v>
      </c>
      <c r="B13" s="239"/>
      <c r="C13" s="23">
        <v>329</v>
      </c>
      <c r="D13" s="23">
        <v>954.595016</v>
      </c>
      <c r="E13" s="23">
        <v>3</v>
      </c>
      <c r="F13" s="23">
        <v>2.4</v>
      </c>
      <c r="G13" s="23">
        <v>1</v>
      </c>
      <c r="H13" s="23">
        <v>3</v>
      </c>
      <c r="I13" s="23">
        <v>55</v>
      </c>
      <c r="J13" s="23">
        <v>126.37</v>
      </c>
      <c r="K13" s="23">
        <v>4</v>
      </c>
      <c r="L13" s="23">
        <v>1.8</v>
      </c>
      <c r="M13" s="23">
        <v>0</v>
      </c>
      <c r="N13" s="23">
        <v>0</v>
      </c>
      <c r="O13" s="23">
        <v>44</v>
      </c>
      <c r="P13" s="23">
        <v>103.06</v>
      </c>
      <c r="Q13" s="23">
        <v>83</v>
      </c>
      <c r="R13" s="23">
        <v>129.56</v>
      </c>
      <c r="S13" s="23">
        <v>7</v>
      </c>
      <c r="T13" s="23">
        <v>10.6</v>
      </c>
      <c r="U13" s="23">
        <v>4</v>
      </c>
      <c r="V13" s="23">
        <v>10.9</v>
      </c>
      <c r="W13" s="238" t="s">
        <v>295</v>
      </c>
      <c r="X13" s="239"/>
      <c r="Y13" s="23">
        <v>11</v>
      </c>
      <c r="Z13" s="23">
        <v>15.85</v>
      </c>
      <c r="AA13" s="23">
        <v>29</v>
      </c>
      <c r="AB13" s="23">
        <v>187.7</v>
      </c>
      <c r="AC13" s="23">
        <v>15</v>
      </c>
      <c r="AD13" s="23">
        <v>106.9</v>
      </c>
      <c r="AE13" s="23">
        <v>50</v>
      </c>
      <c r="AF13" s="23">
        <v>184.55</v>
      </c>
      <c r="AG13" s="23">
        <v>13</v>
      </c>
      <c r="AH13" s="23">
        <v>38.300016</v>
      </c>
      <c r="AI13" s="23">
        <v>0</v>
      </c>
      <c r="AJ13" s="23">
        <v>0</v>
      </c>
      <c r="AK13" s="23">
        <v>0</v>
      </c>
      <c r="AL13" s="23">
        <v>0</v>
      </c>
      <c r="AM13" s="23">
        <v>0</v>
      </c>
      <c r="AN13" s="23">
        <v>0</v>
      </c>
      <c r="AO13" s="23">
        <v>3</v>
      </c>
      <c r="AP13" s="23">
        <v>1.105</v>
      </c>
      <c r="AQ13" s="23">
        <v>3</v>
      </c>
      <c r="AR13" s="23">
        <v>3.5</v>
      </c>
      <c r="AS13" s="23">
        <v>4</v>
      </c>
      <c r="AT13" s="23">
        <v>29</v>
      </c>
    </row>
    <row r="14" spans="1:46" s="22" customFormat="1" ht="16.5" customHeight="1">
      <c r="A14" s="238" t="s">
        <v>210</v>
      </c>
      <c r="B14" s="239"/>
      <c r="C14" s="23">
        <v>607</v>
      </c>
      <c r="D14" s="23">
        <v>1777.475674</v>
      </c>
      <c r="E14" s="23">
        <v>7</v>
      </c>
      <c r="F14" s="23">
        <v>18.5</v>
      </c>
      <c r="G14" s="23">
        <v>2</v>
      </c>
      <c r="H14" s="23">
        <v>4</v>
      </c>
      <c r="I14" s="23">
        <v>89</v>
      </c>
      <c r="J14" s="23">
        <v>192.785</v>
      </c>
      <c r="K14" s="23">
        <v>3</v>
      </c>
      <c r="L14" s="23">
        <v>37</v>
      </c>
      <c r="M14" s="23">
        <v>2</v>
      </c>
      <c r="N14" s="23">
        <v>2.5</v>
      </c>
      <c r="O14" s="23">
        <v>82</v>
      </c>
      <c r="P14" s="23">
        <v>189.236888</v>
      </c>
      <c r="Q14" s="23">
        <v>167</v>
      </c>
      <c r="R14" s="23">
        <v>285.255776</v>
      </c>
      <c r="S14" s="23">
        <v>4</v>
      </c>
      <c r="T14" s="23">
        <v>54.61</v>
      </c>
      <c r="U14" s="23">
        <v>10</v>
      </c>
      <c r="V14" s="23">
        <v>13.36</v>
      </c>
      <c r="W14" s="238" t="s">
        <v>210</v>
      </c>
      <c r="X14" s="239"/>
      <c r="Y14" s="23">
        <v>22</v>
      </c>
      <c r="Z14" s="23">
        <v>33.198</v>
      </c>
      <c r="AA14" s="23">
        <v>50</v>
      </c>
      <c r="AB14" s="23">
        <v>306.788</v>
      </c>
      <c r="AC14" s="23">
        <v>18</v>
      </c>
      <c r="AD14" s="23">
        <v>334.7</v>
      </c>
      <c r="AE14" s="23">
        <v>120</v>
      </c>
      <c r="AF14" s="23">
        <v>234.63201</v>
      </c>
      <c r="AG14" s="23">
        <v>19</v>
      </c>
      <c r="AH14" s="23">
        <v>34.61</v>
      </c>
      <c r="AI14" s="23">
        <v>0</v>
      </c>
      <c r="AJ14" s="23">
        <v>0</v>
      </c>
      <c r="AK14" s="23">
        <v>1</v>
      </c>
      <c r="AL14" s="23">
        <v>20</v>
      </c>
      <c r="AM14" s="23">
        <v>0</v>
      </c>
      <c r="AN14" s="23">
        <v>0</v>
      </c>
      <c r="AO14" s="23">
        <v>3</v>
      </c>
      <c r="AP14" s="23">
        <v>4.2</v>
      </c>
      <c r="AQ14" s="23">
        <v>7</v>
      </c>
      <c r="AR14" s="23">
        <v>12</v>
      </c>
      <c r="AS14" s="23">
        <v>1</v>
      </c>
      <c r="AT14" s="23">
        <v>0.1</v>
      </c>
    </row>
    <row r="15" spans="1:46" s="22" customFormat="1" ht="16.5" customHeight="1">
      <c r="A15" s="238" t="s">
        <v>211</v>
      </c>
      <c r="B15" s="239"/>
      <c r="C15" s="23">
        <v>206</v>
      </c>
      <c r="D15" s="23">
        <v>814.1738</v>
      </c>
      <c r="E15" s="23">
        <v>4</v>
      </c>
      <c r="F15" s="23">
        <v>2.5</v>
      </c>
      <c r="G15" s="23">
        <v>1</v>
      </c>
      <c r="H15" s="23">
        <v>1</v>
      </c>
      <c r="I15" s="23">
        <v>47</v>
      </c>
      <c r="J15" s="23">
        <v>498.85</v>
      </c>
      <c r="K15" s="23">
        <v>3</v>
      </c>
      <c r="L15" s="23">
        <v>12.007</v>
      </c>
      <c r="M15" s="23">
        <v>0</v>
      </c>
      <c r="N15" s="23">
        <v>0</v>
      </c>
      <c r="O15" s="23">
        <v>26</v>
      </c>
      <c r="P15" s="23">
        <v>73.53</v>
      </c>
      <c r="Q15" s="23">
        <v>59</v>
      </c>
      <c r="R15" s="23">
        <v>110.0868</v>
      </c>
      <c r="S15" s="23">
        <v>1</v>
      </c>
      <c r="T15" s="23">
        <v>1</v>
      </c>
      <c r="U15" s="23">
        <v>1</v>
      </c>
      <c r="V15" s="23">
        <v>3</v>
      </c>
      <c r="W15" s="238" t="s">
        <v>211</v>
      </c>
      <c r="X15" s="239"/>
      <c r="Y15" s="23">
        <v>5</v>
      </c>
      <c r="Z15" s="23">
        <v>5.67</v>
      </c>
      <c r="AA15" s="23">
        <v>5</v>
      </c>
      <c r="AB15" s="23">
        <v>10.1</v>
      </c>
      <c r="AC15" s="23">
        <v>13</v>
      </c>
      <c r="AD15" s="23">
        <v>37.73</v>
      </c>
      <c r="AE15" s="23">
        <v>30</v>
      </c>
      <c r="AF15" s="23">
        <v>45.45</v>
      </c>
      <c r="AG15" s="23">
        <v>7</v>
      </c>
      <c r="AH15" s="23">
        <v>10.85</v>
      </c>
      <c r="AI15" s="23">
        <v>0</v>
      </c>
      <c r="AJ15" s="23">
        <v>0</v>
      </c>
      <c r="AK15" s="23">
        <v>0</v>
      </c>
      <c r="AL15" s="23">
        <v>0</v>
      </c>
      <c r="AM15" s="23">
        <v>0</v>
      </c>
      <c r="AN15" s="23">
        <v>0</v>
      </c>
      <c r="AO15" s="23">
        <v>0</v>
      </c>
      <c r="AP15" s="23">
        <v>0</v>
      </c>
      <c r="AQ15" s="23">
        <v>3</v>
      </c>
      <c r="AR15" s="23">
        <v>1.9</v>
      </c>
      <c r="AS15" s="23">
        <v>1</v>
      </c>
      <c r="AT15" s="23">
        <v>0.5</v>
      </c>
    </row>
    <row r="16" spans="1:46" s="22" customFormat="1" ht="16.5" customHeight="1">
      <c r="A16" s="240" t="s">
        <v>216</v>
      </c>
      <c r="B16" s="237"/>
      <c r="C16" s="23">
        <v>358</v>
      </c>
      <c r="D16" s="23">
        <v>808.961266</v>
      </c>
      <c r="E16" s="23">
        <v>17</v>
      </c>
      <c r="F16" s="23">
        <v>71.1</v>
      </c>
      <c r="G16" s="23">
        <v>1</v>
      </c>
      <c r="H16" s="23">
        <v>4.9</v>
      </c>
      <c r="I16" s="23">
        <v>47</v>
      </c>
      <c r="J16" s="23">
        <v>135.1336</v>
      </c>
      <c r="K16" s="23">
        <v>5</v>
      </c>
      <c r="L16" s="23">
        <v>16.5</v>
      </c>
      <c r="M16" s="23">
        <v>3</v>
      </c>
      <c r="N16" s="23">
        <v>2.3</v>
      </c>
      <c r="O16" s="23">
        <v>74</v>
      </c>
      <c r="P16" s="23">
        <v>138.674</v>
      </c>
      <c r="Q16" s="23">
        <v>74</v>
      </c>
      <c r="R16" s="23">
        <v>142.307666</v>
      </c>
      <c r="S16" s="23">
        <v>5</v>
      </c>
      <c r="T16" s="23">
        <v>17</v>
      </c>
      <c r="U16" s="23">
        <v>10</v>
      </c>
      <c r="V16" s="23">
        <v>6.76</v>
      </c>
      <c r="W16" s="240" t="s">
        <v>216</v>
      </c>
      <c r="X16" s="237"/>
      <c r="Y16" s="23">
        <v>9</v>
      </c>
      <c r="Z16" s="23">
        <v>9</v>
      </c>
      <c r="AA16" s="23">
        <v>23</v>
      </c>
      <c r="AB16" s="23">
        <v>152.23</v>
      </c>
      <c r="AC16" s="23">
        <v>10</v>
      </c>
      <c r="AD16" s="23">
        <v>10.2</v>
      </c>
      <c r="AE16" s="23">
        <v>54</v>
      </c>
      <c r="AF16" s="23">
        <v>66.106</v>
      </c>
      <c r="AG16" s="23">
        <v>13</v>
      </c>
      <c r="AH16" s="23">
        <v>24.25</v>
      </c>
      <c r="AI16" s="23">
        <v>0</v>
      </c>
      <c r="AJ16" s="23">
        <v>0</v>
      </c>
      <c r="AK16" s="23">
        <v>0</v>
      </c>
      <c r="AL16" s="23">
        <v>0</v>
      </c>
      <c r="AM16" s="23">
        <v>0</v>
      </c>
      <c r="AN16" s="23">
        <v>0</v>
      </c>
      <c r="AO16" s="23">
        <v>1</v>
      </c>
      <c r="AP16" s="23">
        <v>0.5</v>
      </c>
      <c r="AQ16" s="23">
        <v>11</v>
      </c>
      <c r="AR16" s="23">
        <v>11.5</v>
      </c>
      <c r="AS16" s="23">
        <v>1</v>
      </c>
      <c r="AT16" s="23">
        <v>0.5</v>
      </c>
    </row>
    <row r="17" spans="1:46" s="22" customFormat="1" ht="16.5" customHeight="1">
      <c r="A17" s="238" t="s">
        <v>217</v>
      </c>
      <c r="B17" s="239"/>
      <c r="C17" s="23">
        <v>33</v>
      </c>
      <c r="D17" s="23">
        <v>119.65</v>
      </c>
      <c r="E17" s="23">
        <v>1</v>
      </c>
      <c r="F17" s="23">
        <v>1</v>
      </c>
      <c r="G17" s="23">
        <v>0</v>
      </c>
      <c r="H17" s="23">
        <v>0</v>
      </c>
      <c r="I17" s="23">
        <v>7</v>
      </c>
      <c r="J17" s="23">
        <v>14.2</v>
      </c>
      <c r="K17" s="23">
        <v>0</v>
      </c>
      <c r="L17" s="23">
        <v>0</v>
      </c>
      <c r="M17" s="23">
        <v>0</v>
      </c>
      <c r="N17" s="23">
        <v>0</v>
      </c>
      <c r="O17" s="23">
        <v>7</v>
      </c>
      <c r="P17" s="23">
        <v>31.6</v>
      </c>
      <c r="Q17" s="23">
        <v>5</v>
      </c>
      <c r="R17" s="23">
        <v>4.4</v>
      </c>
      <c r="S17" s="23">
        <v>1</v>
      </c>
      <c r="T17" s="23">
        <v>6</v>
      </c>
      <c r="U17" s="23">
        <v>0</v>
      </c>
      <c r="V17" s="23">
        <v>0</v>
      </c>
      <c r="W17" s="238" t="s">
        <v>217</v>
      </c>
      <c r="X17" s="239"/>
      <c r="Y17" s="23">
        <v>0</v>
      </c>
      <c r="Z17" s="23">
        <v>0</v>
      </c>
      <c r="AA17" s="23">
        <v>2</v>
      </c>
      <c r="AB17" s="23">
        <v>7</v>
      </c>
      <c r="AC17" s="23">
        <v>6</v>
      </c>
      <c r="AD17" s="23">
        <v>46.45</v>
      </c>
      <c r="AE17" s="23">
        <v>1</v>
      </c>
      <c r="AF17" s="23">
        <v>1</v>
      </c>
      <c r="AG17" s="23">
        <v>3</v>
      </c>
      <c r="AH17" s="23">
        <v>8</v>
      </c>
      <c r="AI17" s="23">
        <v>0</v>
      </c>
      <c r="AJ17" s="23">
        <v>0</v>
      </c>
      <c r="AK17" s="23">
        <v>0</v>
      </c>
      <c r="AL17" s="23">
        <v>0</v>
      </c>
      <c r="AM17" s="23">
        <v>0</v>
      </c>
      <c r="AN17" s="23">
        <v>0</v>
      </c>
      <c r="AO17" s="23">
        <v>0</v>
      </c>
      <c r="AP17" s="23">
        <v>0</v>
      </c>
      <c r="AQ17" s="23">
        <v>0</v>
      </c>
      <c r="AR17" s="23">
        <v>0</v>
      </c>
      <c r="AS17" s="23">
        <v>0</v>
      </c>
      <c r="AT17" s="23">
        <v>0</v>
      </c>
    </row>
    <row r="18" spans="1:46" s="22" customFormat="1" ht="16.5" customHeight="1">
      <c r="A18" s="238" t="s">
        <v>218</v>
      </c>
      <c r="B18" s="239"/>
      <c r="C18" s="23">
        <v>82</v>
      </c>
      <c r="D18" s="23">
        <v>228.82</v>
      </c>
      <c r="E18" s="23">
        <v>4</v>
      </c>
      <c r="F18" s="23">
        <v>2</v>
      </c>
      <c r="G18" s="23">
        <v>0</v>
      </c>
      <c r="H18" s="23">
        <v>0</v>
      </c>
      <c r="I18" s="23">
        <v>8</v>
      </c>
      <c r="J18" s="23">
        <v>42.5</v>
      </c>
      <c r="K18" s="23">
        <v>2</v>
      </c>
      <c r="L18" s="23">
        <v>16</v>
      </c>
      <c r="M18" s="23">
        <v>1</v>
      </c>
      <c r="N18" s="23">
        <v>1</v>
      </c>
      <c r="O18" s="23">
        <v>18</v>
      </c>
      <c r="P18" s="23">
        <v>21</v>
      </c>
      <c r="Q18" s="23">
        <v>11</v>
      </c>
      <c r="R18" s="23">
        <v>16.8</v>
      </c>
      <c r="S18" s="23">
        <v>0</v>
      </c>
      <c r="T18" s="23">
        <v>0</v>
      </c>
      <c r="U18" s="23">
        <v>0</v>
      </c>
      <c r="V18" s="23">
        <v>0</v>
      </c>
      <c r="W18" s="238" t="s">
        <v>218</v>
      </c>
      <c r="X18" s="239"/>
      <c r="Y18" s="23">
        <v>3</v>
      </c>
      <c r="Z18" s="23">
        <v>18.2</v>
      </c>
      <c r="AA18" s="23">
        <v>5</v>
      </c>
      <c r="AB18" s="23">
        <v>30.4</v>
      </c>
      <c r="AC18" s="23">
        <v>2</v>
      </c>
      <c r="AD18" s="23">
        <v>5.5</v>
      </c>
      <c r="AE18" s="23">
        <v>21</v>
      </c>
      <c r="AF18" s="23">
        <v>59.72</v>
      </c>
      <c r="AG18" s="23">
        <v>2</v>
      </c>
      <c r="AH18" s="23">
        <v>8</v>
      </c>
      <c r="AI18" s="23">
        <v>0</v>
      </c>
      <c r="AJ18" s="23">
        <v>0</v>
      </c>
      <c r="AK18" s="23">
        <v>0</v>
      </c>
      <c r="AL18" s="23">
        <v>0</v>
      </c>
      <c r="AM18" s="23">
        <v>0</v>
      </c>
      <c r="AN18" s="23">
        <v>0</v>
      </c>
      <c r="AO18" s="23">
        <v>2</v>
      </c>
      <c r="AP18" s="23">
        <v>4</v>
      </c>
      <c r="AQ18" s="23">
        <v>2</v>
      </c>
      <c r="AR18" s="23">
        <v>3.5</v>
      </c>
      <c r="AS18" s="23">
        <v>1</v>
      </c>
      <c r="AT18" s="23">
        <v>0.2</v>
      </c>
    </row>
    <row r="19" spans="1:46" s="22" customFormat="1" ht="16.5" customHeight="1">
      <c r="A19" s="238" t="s">
        <v>219</v>
      </c>
      <c r="B19" s="239"/>
      <c r="C19" s="23">
        <v>43</v>
      </c>
      <c r="D19" s="23">
        <v>86.59</v>
      </c>
      <c r="E19" s="23">
        <v>2</v>
      </c>
      <c r="F19" s="23">
        <v>0.2</v>
      </c>
      <c r="G19" s="23">
        <v>0</v>
      </c>
      <c r="H19" s="23">
        <v>0</v>
      </c>
      <c r="I19" s="23">
        <v>5</v>
      </c>
      <c r="J19" s="23">
        <v>12.5</v>
      </c>
      <c r="K19" s="23">
        <v>0</v>
      </c>
      <c r="L19" s="23">
        <v>0</v>
      </c>
      <c r="M19" s="23">
        <v>0</v>
      </c>
      <c r="N19" s="23">
        <v>0</v>
      </c>
      <c r="O19" s="23">
        <v>10</v>
      </c>
      <c r="P19" s="23">
        <v>13.26</v>
      </c>
      <c r="Q19" s="23">
        <v>11</v>
      </c>
      <c r="R19" s="23">
        <v>16.68</v>
      </c>
      <c r="S19" s="23">
        <v>0</v>
      </c>
      <c r="T19" s="23">
        <v>0</v>
      </c>
      <c r="U19" s="23">
        <v>0</v>
      </c>
      <c r="V19" s="23">
        <v>0</v>
      </c>
      <c r="W19" s="238" t="s">
        <v>219</v>
      </c>
      <c r="X19" s="239"/>
      <c r="Y19" s="23">
        <v>0</v>
      </c>
      <c r="Z19" s="23">
        <v>0</v>
      </c>
      <c r="AA19" s="23">
        <v>3</v>
      </c>
      <c r="AB19" s="23">
        <v>9</v>
      </c>
      <c r="AC19" s="23">
        <v>4</v>
      </c>
      <c r="AD19" s="23">
        <v>14.3</v>
      </c>
      <c r="AE19" s="23">
        <v>7</v>
      </c>
      <c r="AF19" s="23">
        <v>14.65</v>
      </c>
      <c r="AG19" s="23">
        <v>1</v>
      </c>
      <c r="AH19" s="23">
        <v>6</v>
      </c>
      <c r="AI19" s="23">
        <v>0</v>
      </c>
      <c r="AJ19" s="23">
        <v>0</v>
      </c>
      <c r="AK19" s="23">
        <v>0</v>
      </c>
      <c r="AL19" s="23">
        <v>0</v>
      </c>
      <c r="AM19" s="23">
        <v>0</v>
      </c>
      <c r="AN19" s="23">
        <v>0</v>
      </c>
      <c r="AO19" s="23">
        <v>0</v>
      </c>
      <c r="AP19" s="23">
        <v>0</v>
      </c>
      <c r="AQ19" s="23">
        <v>0</v>
      </c>
      <c r="AR19" s="23">
        <v>0</v>
      </c>
      <c r="AS19" s="23">
        <v>0</v>
      </c>
      <c r="AT19" s="23">
        <v>0</v>
      </c>
    </row>
    <row r="20" spans="1:46" s="22" customFormat="1" ht="16.5" customHeight="1">
      <c r="A20" s="238" t="s">
        <v>220</v>
      </c>
      <c r="B20" s="239"/>
      <c r="C20" s="23">
        <v>120</v>
      </c>
      <c r="D20" s="23">
        <v>282.71503</v>
      </c>
      <c r="E20" s="23">
        <v>4</v>
      </c>
      <c r="F20" s="23">
        <v>6.63</v>
      </c>
      <c r="G20" s="23">
        <v>0</v>
      </c>
      <c r="H20" s="23">
        <v>0</v>
      </c>
      <c r="I20" s="23">
        <v>26</v>
      </c>
      <c r="J20" s="23">
        <v>58.65</v>
      </c>
      <c r="K20" s="23">
        <v>1</v>
      </c>
      <c r="L20" s="23">
        <v>0.5</v>
      </c>
      <c r="M20" s="23">
        <v>0</v>
      </c>
      <c r="N20" s="23">
        <v>0</v>
      </c>
      <c r="O20" s="23">
        <v>14</v>
      </c>
      <c r="P20" s="23">
        <v>11.68</v>
      </c>
      <c r="Q20" s="23">
        <v>38</v>
      </c>
      <c r="R20" s="23">
        <v>74.66</v>
      </c>
      <c r="S20" s="23">
        <v>0</v>
      </c>
      <c r="T20" s="23">
        <v>0</v>
      </c>
      <c r="U20" s="23">
        <v>1</v>
      </c>
      <c r="V20" s="23">
        <v>0.5</v>
      </c>
      <c r="W20" s="238" t="s">
        <v>220</v>
      </c>
      <c r="X20" s="239"/>
      <c r="Y20" s="23">
        <v>1</v>
      </c>
      <c r="Z20" s="23">
        <v>1</v>
      </c>
      <c r="AA20" s="23">
        <v>3</v>
      </c>
      <c r="AB20" s="23">
        <v>24.3</v>
      </c>
      <c r="AC20" s="23">
        <v>11</v>
      </c>
      <c r="AD20" s="23">
        <v>29.783</v>
      </c>
      <c r="AE20" s="23">
        <v>17</v>
      </c>
      <c r="AF20" s="23">
        <v>61.03203</v>
      </c>
      <c r="AG20" s="23">
        <v>2</v>
      </c>
      <c r="AH20" s="23">
        <v>7</v>
      </c>
      <c r="AI20" s="23">
        <v>0</v>
      </c>
      <c r="AJ20" s="23">
        <v>0</v>
      </c>
      <c r="AK20" s="23">
        <v>0</v>
      </c>
      <c r="AL20" s="23">
        <v>0</v>
      </c>
      <c r="AM20" s="23">
        <v>0</v>
      </c>
      <c r="AN20" s="23">
        <v>0</v>
      </c>
      <c r="AO20" s="23">
        <v>0</v>
      </c>
      <c r="AP20" s="23">
        <v>0</v>
      </c>
      <c r="AQ20" s="23">
        <v>1</v>
      </c>
      <c r="AR20" s="23">
        <v>6</v>
      </c>
      <c r="AS20" s="23">
        <v>1</v>
      </c>
      <c r="AT20" s="23">
        <v>0.98</v>
      </c>
    </row>
    <row r="21" spans="1:46" s="22" customFormat="1" ht="16.5" customHeight="1">
      <c r="A21" s="238" t="s">
        <v>221</v>
      </c>
      <c r="B21" s="239"/>
      <c r="C21" s="23">
        <v>33</v>
      </c>
      <c r="D21" s="23">
        <v>57.61</v>
      </c>
      <c r="E21" s="23">
        <v>3</v>
      </c>
      <c r="F21" s="23">
        <v>7.05</v>
      </c>
      <c r="G21" s="23">
        <v>1</v>
      </c>
      <c r="H21" s="23">
        <v>3</v>
      </c>
      <c r="I21" s="23">
        <v>5</v>
      </c>
      <c r="J21" s="23">
        <v>11</v>
      </c>
      <c r="K21" s="23">
        <v>0</v>
      </c>
      <c r="L21" s="23">
        <v>0</v>
      </c>
      <c r="M21" s="23">
        <v>0</v>
      </c>
      <c r="N21" s="23">
        <v>0</v>
      </c>
      <c r="O21" s="23">
        <v>6</v>
      </c>
      <c r="P21" s="23">
        <v>10.5</v>
      </c>
      <c r="Q21" s="23">
        <v>9</v>
      </c>
      <c r="R21" s="23">
        <v>10.46</v>
      </c>
      <c r="S21" s="23">
        <v>0</v>
      </c>
      <c r="T21" s="23">
        <v>0</v>
      </c>
      <c r="U21" s="23">
        <v>2</v>
      </c>
      <c r="V21" s="23">
        <v>2</v>
      </c>
      <c r="W21" s="238" t="s">
        <v>221</v>
      </c>
      <c r="X21" s="239"/>
      <c r="Y21" s="23">
        <v>1</v>
      </c>
      <c r="Z21" s="23">
        <v>0.5</v>
      </c>
      <c r="AA21" s="23">
        <v>0</v>
      </c>
      <c r="AB21" s="23">
        <v>0</v>
      </c>
      <c r="AC21" s="23">
        <v>2</v>
      </c>
      <c r="AD21" s="23">
        <v>10.5</v>
      </c>
      <c r="AE21" s="23">
        <v>2</v>
      </c>
      <c r="AF21" s="23">
        <v>1.5</v>
      </c>
      <c r="AG21" s="23">
        <v>0</v>
      </c>
      <c r="AH21" s="23">
        <v>0</v>
      </c>
      <c r="AI21" s="23">
        <v>0</v>
      </c>
      <c r="AJ21" s="23">
        <v>0</v>
      </c>
      <c r="AK21" s="23">
        <v>0</v>
      </c>
      <c r="AL21" s="23">
        <v>0</v>
      </c>
      <c r="AM21" s="23">
        <v>0</v>
      </c>
      <c r="AN21" s="23">
        <v>0</v>
      </c>
      <c r="AO21" s="23">
        <v>0</v>
      </c>
      <c r="AP21" s="23">
        <v>0</v>
      </c>
      <c r="AQ21" s="23">
        <v>2</v>
      </c>
      <c r="AR21" s="23">
        <v>1.1</v>
      </c>
      <c r="AS21" s="23">
        <v>0</v>
      </c>
      <c r="AT21" s="23">
        <v>0</v>
      </c>
    </row>
    <row r="22" spans="1:46" s="22" customFormat="1" ht="16.5" customHeight="1">
      <c r="A22" s="238" t="s">
        <v>222</v>
      </c>
      <c r="B22" s="239"/>
      <c r="C22" s="23">
        <v>30</v>
      </c>
      <c r="D22" s="23">
        <v>207.66</v>
      </c>
      <c r="E22" s="23">
        <v>3</v>
      </c>
      <c r="F22" s="23">
        <v>128.1</v>
      </c>
      <c r="G22" s="23">
        <v>0</v>
      </c>
      <c r="H22" s="23">
        <v>0</v>
      </c>
      <c r="I22" s="23">
        <v>5</v>
      </c>
      <c r="J22" s="23">
        <v>3.8</v>
      </c>
      <c r="K22" s="23">
        <v>1</v>
      </c>
      <c r="L22" s="23">
        <v>5</v>
      </c>
      <c r="M22" s="23">
        <v>0</v>
      </c>
      <c r="N22" s="23">
        <v>0</v>
      </c>
      <c r="O22" s="23">
        <v>4</v>
      </c>
      <c r="P22" s="23">
        <v>1.94</v>
      </c>
      <c r="Q22" s="23">
        <v>3</v>
      </c>
      <c r="R22" s="23">
        <v>3.2</v>
      </c>
      <c r="S22" s="23">
        <v>0</v>
      </c>
      <c r="T22" s="23">
        <v>0</v>
      </c>
      <c r="U22" s="23">
        <v>1</v>
      </c>
      <c r="V22" s="23">
        <v>1.5</v>
      </c>
      <c r="W22" s="238" t="s">
        <v>222</v>
      </c>
      <c r="X22" s="239"/>
      <c r="Y22" s="23">
        <v>1</v>
      </c>
      <c r="Z22" s="23">
        <v>6</v>
      </c>
      <c r="AA22" s="23">
        <v>1</v>
      </c>
      <c r="AB22" s="23">
        <v>0.12</v>
      </c>
      <c r="AC22" s="23">
        <v>4</v>
      </c>
      <c r="AD22" s="23">
        <v>31</v>
      </c>
      <c r="AE22" s="23">
        <v>7</v>
      </c>
      <c r="AF22" s="23">
        <v>27</v>
      </c>
      <c r="AG22" s="23">
        <v>0</v>
      </c>
      <c r="AH22" s="23">
        <v>0</v>
      </c>
      <c r="AI22" s="23">
        <v>0</v>
      </c>
      <c r="AJ22" s="23">
        <v>0</v>
      </c>
      <c r="AK22" s="23">
        <v>0</v>
      </c>
      <c r="AL22" s="23">
        <v>0</v>
      </c>
      <c r="AM22" s="23">
        <v>0</v>
      </c>
      <c r="AN22" s="23">
        <v>0</v>
      </c>
      <c r="AO22" s="23">
        <v>0</v>
      </c>
      <c r="AP22" s="23">
        <v>0</v>
      </c>
      <c r="AQ22" s="23">
        <v>0</v>
      </c>
      <c r="AR22" s="23">
        <v>0</v>
      </c>
      <c r="AS22" s="23">
        <v>0</v>
      </c>
      <c r="AT22" s="23">
        <v>0</v>
      </c>
    </row>
    <row r="23" spans="1:46" s="22" customFormat="1" ht="16.5" customHeight="1">
      <c r="A23" s="238" t="s">
        <v>223</v>
      </c>
      <c r="B23" s="239"/>
      <c r="C23" s="23">
        <v>21</v>
      </c>
      <c r="D23" s="23">
        <v>59.595</v>
      </c>
      <c r="E23" s="23">
        <v>1</v>
      </c>
      <c r="F23" s="23">
        <v>1.5</v>
      </c>
      <c r="G23" s="23">
        <v>0</v>
      </c>
      <c r="H23" s="23">
        <v>0</v>
      </c>
      <c r="I23" s="23">
        <v>4</v>
      </c>
      <c r="J23" s="23">
        <v>4.2</v>
      </c>
      <c r="K23" s="23">
        <v>1</v>
      </c>
      <c r="L23" s="23">
        <v>0.1</v>
      </c>
      <c r="M23" s="23">
        <v>0</v>
      </c>
      <c r="N23" s="23">
        <v>0</v>
      </c>
      <c r="O23" s="23">
        <v>3</v>
      </c>
      <c r="P23" s="23">
        <v>4.205</v>
      </c>
      <c r="Q23" s="23">
        <v>4</v>
      </c>
      <c r="R23" s="23">
        <v>7.9</v>
      </c>
      <c r="S23" s="23">
        <v>0</v>
      </c>
      <c r="T23" s="23">
        <v>0</v>
      </c>
      <c r="U23" s="23">
        <v>0</v>
      </c>
      <c r="V23" s="23">
        <v>0</v>
      </c>
      <c r="W23" s="238" t="s">
        <v>223</v>
      </c>
      <c r="X23" s="239"/>
      <c r="Y23" s="23">
        <v>0</v>
      </c>
      <c r="Z23" s="23">
        <v>0</v>
      </c>
      <c r="AA23" s="23">
        <v>1</v>
      </c>
      <c r="AB23" s="23">
        <v>25</v>
      </c>
      <c r="AC23" s="23">
        <v>0</v>
      </c>
      <c r="AD23" s="23">
        <v>0</v>
      </c>
      <c r="AE23" s="23">
        <v>6</v>
      </c>
      <c r="AF23" s="23">
        <v>4.69</v>
      </c>
      <c r="AG23" s="23">
        <v>1</v>
      </c>
      <c r="AH23" s="23">
        <v>12</v>
      </c>
      <c r="AI23" s="23">
        <v>0</v>
      </c>
      <c r="AJ23" s="23">
        <v>0</v>
      </c>
      <c r="AK23" s="23">
        <v>0</v>
      </c>
      <c r="AL23" s="23">
        <v>0</v>
      </c>
      <c r="AM23" s="23">
        <v>0</v>
      </c>
      <c r="AN23" s="23">
        <v>0</v>
      </c>
      <c r="AO23" s="23">
        <v>0</v>
      </c>
      <c r="AP23" s="23">
        <v>0</v>
      </c>
      <c r="AQ23" s="23">
        <v>0</v>
      </c>
      <c r="AR23" s="23">
        <v>0</v>
      </c>
      <c r="AS23" s="23">
        <v>0</v>
      </c>
      <c r="AT23" s="23">
        <v>0</v>
      </c>
    </row>
    <row r="24" spans="1:46" s="22" customFormat="1" ht="16.5" customHeight="1">
      <c r="A24" s="238" t="s">
        <v>224</v>
      </c>
      <c r="B24" s="239"/>
      <c r="C24" s="23">
        <v>53</v>
      </c>
      <c r="D24" s="23">
        <v>66.385</v>
      </c>
      <c r="E24" s="23">
        <v>8</v>
      </c>
      <c r="F24" s="23">
        <v>8.63</v>
      </c>
      <c r="G24" s="23">
        <v>0</v>
      </c>
      <c r="H24" s="23">
        <v>0</v>
      </c>
      <c r="I24" s="23">
        <v>5</v>
      </c>
      <c r="J24" s="23">
        <v>3.6</v>
      </c>
      <c r="K24" s="23">
        <v>0</v>
      </c>
      <c r="L24" s="23">
        <v>0</v>
      </c>
      <c r="M24" s="23">
        <v>0</v>
      </c>
      <c r="N24" s="23">
        <v>0</v>
      </c>
      <c r="O24" s="23">
        <v>7</v>
      </c>
      <c r="P24" s="23">
        <v>13.81</v>
      </c>
      <c r="Q24" s="23">
        <v>12</v>
      </c>
      <c r="R24" s="23">
        <v>8.95</v>
      </c>
      <c r="S24" s="23">
        <v>1</v>
      </c>
      <c r="T24" s="23">
        <v>0.2</v>
      </c>
      <c r="U24" s="23">
        <v>0</v>
      </c>
      <c r="V24" s="23">
        <v>0</v>
      </c>
      <c r="W24" s="238" t="s">
        <v>224</v>
      </c>
      <c r="X24" s="239"/>
      <c r="Y24" s="23">
        <v>2</v>
      </c>
      <c r="Z24" s="23">
        <v>0.5</v>
      </c>
      <c r="AA24" s="23">
        <v>0</v>
      </c>
      <c r="AB24" s="23">
        <v>0</v>
      </c>
      <c r="AC24" s="23">
        <v>3</v>
      </c>
      <c r="AD24" s="23">
        <v>15.05</v>
      </c>
      <c r="AE24" s="23">
        <v>9</v>
      </c>
      <c r="AF24" s="23">
        <v>5.83</v>
      </c>
      <c r="AG24" s="23">
        <v>3</v>
      </c>
      <c r="AH24" s="23">
        <v>3.215</v>
      </c>
      <c r="AI24" s="23">
        <v>0</v>
      </c>
      <c r="AJ24" s="23">
        <v>0</v>
      </c>
      <c r="AK24" s="23">
        <v>0</v>
      </c>
      <c r="AL24" s="23">
        <v>0</v>
      </c>
      <c r="AM24" s="23">
        <v>0</v>
      </c>
      <c r="AN24" s="23">
        <v>0</v>
      </c>
      <c r="AO24" s="23">
        <v>2</v>
      </c>
      <c r="AP24" s="23">
        <v>4.1</v>
      </c>
      <c r="AQ24" s="23">
        <v>0</v>
      </c>
      <c r="AR24" s="23">
        <v>0</v>
      </c>
      <c r="AS24" s="23">
        <v>1</v>
      </c>
      <c r="AT24" s="23">
        <v>2.5</v>
      </c>
    </row>
    <row r="25" spans="1:46" s="22" customFormat="1" ht="16.5" customHeight="1">
      <c r="A25" s="238" t="s">
        <v>209</v>
      </c>
      <c r="B25" s="239"/>
      <c r="C25" s="23">
        <v>7</v>
      </c>
      <c r="D25" s="23">
        <v>3.3</v>
      </c>
      <c r="E25" s="23">
        <v>1</v>
      </c>
      <c r="F25" s="23">
        <v>0.5</v>
      </c>
      <c r="G25" s="23">
        <v>0</v>
      </c>
      <c r="H25" s="23">
        <v>0</v>
      </c>
      <c r="I25" s="23">
        <v>1</v>
      </c>
      <c r="J25" s="23">
        <v>0.5</v>
      </c>
      <c r="K25" s="23">
        <v>0</v>
      </c>
      <c r="L25" s="23">
        <v>0</v>
      </c>
      <c r="M25" s="23">
        <v>0</v>
      </c>
      <c r="N25" s="23">
        <v>0</v>
      </c>
      <c r="O25" s="23">
        <v>1</v>
      </c>
      <c r="P25" s="23">
        <v>1</v>
      </c>
      <c r="Q25" s="23">
        <v>1</v>
      </c>
      <c r="R25" s="23">
        <v>0.1</v>
      </c>
      <c r="S25" s="23">
        <v>0</v>
      </c>
      <c r="T25" s="23">
        <v>0</v>
      </c>
      <c r="U25" s="23">
        <v>1</v>
      </c>
      <c r="V25" s="23">
        <v>1</v>
      </c>
      <c r="W25" s="238" t="s">
        <v>209</v>
      </c>
      <c r="X25" s="239"/>
      <c r="Y25" s="23">
        <v>0</v>
      </c>
      <c r="Z25" s="23">
        <v>0</v>
      </c>
      <c r="AA25" s="23">
        <v>0</v>
      </c>
      <c r="AB25" s="23">
        <v>0</v>
      </c>
      <c r="AC25" s="23">
        <v>0</v>
      </c>
      <c r="AD25" s="23">
        <v>0</v>
      </c>
      <c r="AE25" s="23">
        <v>1</v>
      </c>
      <c r="AF25" s="23">
        <v>0.1</v>
      </c>
      <c r="AG25" s="23">
        <v>1</v>
      </c>
      <c r="AH25" s="23">
        <v>0.1</v>
      </c>
      <c r="AI25" s="23">
        <v>0</v>
      </c>
      <c r="AJ25" s="23">
        <v>0</v>
      </c>
      <c r="AK25" s="23">
        <v>0</v>
      </c>
      <c r="AL25" s="23">
        <v>0</v>
      </c>
      <c r="AM25" s="23">
        <v>0</v>
      </c>
      <c r="AN25" s="23">
        <v>0</v>
      </c>
      <c r="AO25" s="23">
        <v>0</v>
      </c>
      <c r="AP25" s="23">
        <v>0</v>
      </c>
      <c r="AQ25" s="23">
        <v>0</v>
      </c>
      <c r="AR25" s="23">
        <v>0</v>
      </c>
      <c r="AS25" s="23">
        <v>0</v>
      </c>
      <c r="AT25" s="23">
        <v>0</v>
      </c>
    </row>
    <row r="26" spans="1:46" s="22" customFormat="1" ht="16.5" customHeight="1">
      <c r="A26" s="238" t="s">
        <v>225</v>
      </c>
      <c r="B26" s="239"/>
      <c r="C26" s="23">
        <v>21</v>
      </c>
      <c r="D26" s="23">
        <v>42.4</v>
      </c>
      <c r="E26" s="23">
        <v>5</v>
      </c>
      <c r="F26" s="23">
        <v>5.95</v>
      </c>
      <c r="G26" s="23">
        <v>0</v>
      </c>
      <c r="H26" s="23">
        <v>0</v>
      </c>
      <c r="I26" s="23">
        <v>5</v>
      </c>
      <c r="J26" s="23">
        <v>17.6</v>
      </c>
      <c r="K26" s="23">
        <v>0</v>
      </c>
      <c r="L26" s="23">
        <v>0</v>
      </c>
      <c r="M26" s="23">
        <v>0</v>
      </c>
      <c r="N26" s="23">
        <v>0</v>
      </c>
      <c r="O26" s="23">
        <v>0</v>
      </c>
      <c r="P26" s="23">
        <v>0</v>
      </c>
      <c r="Q26" s="23">
        <v>2</v>
      </c>
      <c r="R26" s="23">
        <v>0.4</v>
      </c>
      <c r="S26" s="23">
        <v>0</v>
      </c>
      <c r="T26" s="23">
        <v>0</v>
      </c>
      <c r="U26" s="23">
        <v>2</v>
      </c>
      <c r="V26" s="23">
        <v>1</v>
      </c>
      <c r="W26" s="238" t="s">
        <v>225</v>
      </c>
      <c r="X26" s="239"/>
      <c r="Y26" s="23">
        <v>0</v>
      </c>
      <c r="Z26" s="23">
        <v>0</v>
      </c>
      <c r="AA26" s="23">
        <v>0</v>
      </c>
      <c r="AB26" s="23">
        <v>0</v>
      </c>
      <c r="AC26" s="23">
        <v>1</v>
      </c>
      <c r="AD26" s="23">
        <v>5</v>
      </c>
      <c r="AE26" s="23">
        <v>3</v>
      </c>
      <c r="AF26" s="23">
        <v>1.7</v>
      </c>
      <c r="AG26" s="23">
        <v>3</v>
      </c>
      <c r="AH26" s="23">
        <v>10.75</v>
      </c>
      <c r="AI26" s="23">
        <v>0</v>
      </c>
      <c r="AJ26" s="23">
        <v>0</v>
      </c>
      <c r="AK26" s="23">
        <v>0</v>
      </c>
      <c r="AL26" s="23">
        <v>0</v>
      </c>
      <c r="AM26" s="23">
        <v>0</v>
      </c>
      <c r="AN26" s="23">
        <v>0</v>
      </c>
      <c r="AO26" s="23">
        <v>0</v>
      </c>
      <c r="AP26" s="23">
        <v>0</v>
      </c>
      <c r="AQ26" s="23">
        <v>0</v>
      </c>
      <c r="AR26" s="23">
        <v>0</v>
      </c>
      <c r="AS26" s="23">
        <v>0</v>
      </c>
      <c r="AT26" s="23">
        <v>0</v>
      </c>
    </row>
    <row r="27" spans="1:46" s="22" customFormat="1" ht="16.5" customHeight="1">
      <c r="A27" s="238" t="s">
        <v>226</v>
      </c>
      <c r="B27" s="239"/>
      <c r="C27" s="23">
        <v>5</v>
      </c>
      <c r="D27" s="23">
        <v>14</v>
      </c>
      <c r="E27" s="23">
        <v>0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  <c r="K27" s="23">
        <v>0</v>
      </c>
      <c r="L27" s="23">
        <v>0</v>
      </c>
      <c r="M27" s="23">
        <v>0</v>
      </c>
      <c r="N27" s="23">
        <v>0</v>
      </c>
      <c r="O27" s="23">
        <v>2</v>
      </c>
      <c r="P27" s="23">
        <v>5.8</v>
      </c>
      <c r="Q27" s="23">
        <v>0</v>
      </c>
      <c r="R27" s="23">
        <v>0</v>
      </c>
      <c r="S27" s="23">
        <v>0</v>
      </c>
      <c r="T27" s="23">
        <v>0</v>
      </c>
      <c r="U27" s="23">
        <v>1</v>
      </c>
      <c r="V27" s="23">
        <v>5</v>
      </c>
      <c r="W27" s="238" t="s">
        <v>226</v>
      </c>
      <c r="X27" s="239"/>
      <c r="Y27" s="23">
        <v>0</v>
      </c>
      <c r="Z27" s="23">
        <v>0</v>
      </c>
      <c r="AA27" s="23">
        <v>0</v>
      </c>
      <c r="AB27" s="23">
        <v>0</v>
      </c>
      <c r="AC27" s="23">
        <v>2</v>
      </c>
      <c r="AD27" s="23">
        <v>3.2</v>
      </c>
      <c r="AE27" s="23">
        <v>0</v>
      </c>
      <c r="AF27" s="23">
        <v>0</v>
      </c>
      <c r="AG27" s="23">
        <v>0</v>
      </c>
      <c r="AH27" s="23">
        <v>0</v>
      </c>
      <c r="AI27" s="23">
        <v>0</v>
      </c>
      <c r="AJ27" s="23">
        <v>0</v>
      </c>
      <c r="AK27" s="23">
        <v>0</v>
      </c>
      <c r="AL27" s="23">
        <v>0</v>
      </c>
      <c r="AM27" s="23">
        <v>0</v>
      </c>
      <c r="AN27" s="23">
        <v>0</v>
      </c>
      <c r="AO27" s="23">
        <v>0</v>
      </c>
      <c r="AP27" s="23">
        <v>0</v>
      </c>
      <c r="AQ27" s="23">
        <v>0</v>
      </c>
      <c r="AR27" s="23">
        <v>0</v>
      </c>
      <c r="AS27" s="23">
        <v>0</v>
      </c>
      <c r="AT27" s="23">
        <v>0</v>
      </c>
    </row>
    <row r="28" spans="1:46" s="22" customFormat="1" ht="16.5" customHeight="1">
      <c r="A28" s="238" t="s">
        <v>227</v>
      </c>
      <c r="B28" s="239"/>
      <c r="C28" s="23">
        <v>23</v>
      </c>
      <c r="D28" s="23">
        <v>48.91</v>
      </c>
      <c r="E28" s="23">
        <v>0</v>
      </c>
      <c r="F28" s="23">
        <v>0</v>
      </c>
      <c r="G28" s="23">
        <v>0</v>
      </c>
      <c r="H28" s="23">
        <v>0</v>
      </c>
      <c r="I28" s="23">
        <v>5</v>
      </c>
      <c r="J28" s="23">
        <v>3.9</v>
      </c>
      <c r="K28" s="23">
        <v>0</v>
      </c>
      <c r="L28" s="23">
        <v>0</v>
      </c>
      <c r="M28" s="23">
        <v>0</v>
      </c>
      <c r="N28" s="23">
        <v>0</v>
      </c>
      <c r="O28" s="23">
        <v>3</v>
      </c>
      <c r="P28" s="23">
        <v>2.75</v>
      </c>
      <c r="Q28" s="23">
        <v>8</v>
      </c>
      <c r="R28" s="23">
        <v>11.36</v>
      </c>
      <c r="S28" s="23">
        <v>1</v>
      </c>
      <c r="T28" s="23">
        <v>5</v>
      </c>
      <c r="U28" s="23">
        <v>0</v>
      </c>
      <c r="V28" s="23">
        <v>0</v>
      </c>
      <c r="W28" s="238" t="s">
        <v>227</v>
      </c>
      <c r="X28" s="239"/>
      <c r="Y28" s="23">
        <v>0</v>
      </c>
      <c r="Z28" s="23">
        <v>0</v>
      </c>
      <c r="AA28" s="23">
        <v>1</v>
      </c>
      <c r="AB28" s="23">
        <v>20</v>
      </c>
      <c r="AC28" s="23">
        <v>0</v>
      </c>
      <c r="AD28" s="23">
        <v>0</v>
      </c>
      <c r="AE28" s="23">
        <v>5</v>
      </c>
      <c r="AF28" s="23">
        <v>5.9</v>
      </c>
      <c r="AG28" s="23">
        <v>0</v>
      </c>
      <c r="AH28" s="23">
        <v>0</v>
      </c>
      <c r="AI28" s="23">
        <v>0</v>
      </c>
      <c r="AJ28" s="23">
        <v>0</v>
      </c>
      <c r="AK28" s="23">
        <v>0</v>
      </c>
      <c r="AL28" s="23">
        <v>0</v>
      </c>
      <c r="AM28" s="23">
        <v>0</v>
      </c>
      <c r="AN28" s="23">
        <v>0</v>
      </c>
      <c r="AO28" s="23">
        <v>0</v>
      </c>
      <c r="AP28" s="23">
        <v>0</v>
      </c>
      <c r="AQ28" s="23">
        <v>0</v>
      </c>
      <c r="AR28" s="23">
        <v>0</v>
      </c>
      <c r="AS28" s="23">
        <v>0</v>
      </c>
      <c r="AT28" s="23">
        <v>0</v>
      </c>
    </row>
    <row r="29" spans="1:46" s="22" customFormat="1" ht="16.5" customHeight="1">
      <c r="A29" s="238" t="s">
        <v>228</v>
      </c>
      <c r="B29" s="239"/>
      <c r="C29" s="23">
        <v>77</v>
      </c>
      <c r="D29" s="23">
        <v>165.593</v>
      </c>
      <c r="E29" s="23">
        <v>0</v>
      </c>
      <c r="F29" s="23">
        <v>0</v>
      </c>
      <c r="G29" s="23">
        <v>0</v>
      </c>
      <c r="H29" s="23">
        <v>0</v>
      </c>
      <c r="I29" s="23">
        <v>14</v>
      </c>
      <c r="J29" s="23">
        <v>15.71</v>
      </c>
      <c r="K29" s="23">
        <v>0</v>
      </c>
      <c r="L29" s="23">
        <v>0</v>
      </c>
      <c r="M29" s="23">
        <v>0</v>
      </c>
      <c r="N29" s="23">
        <v>0</v>
      </c>
      <c r="O29" s="23">
        <v>11</v>
      </c>
      <c r="P29" s="23">
        <v>21.9</v>
      </c>
      <c r="Q29" s="23">
        <v>8</v>
      </c>
      <c r="R29" s="23">
        <v>16.863</v>
      </c>
      <c r="S29" s="23">
        <v>1</v>
      </c>
      <c r="T29" s="23">
        <v>1</v>
      </c>
      <c r="U29" s="23">
        <v>2</v>
      </c>
      <c r="V29" s="23">
        <v>0.8</v>
      </c>
      <c r="W29" s="238" t="s">
        <v>228</v>
      </c>
      <c r="X29" s="239"/>
      <c r="Y29" s="23">
        <v>3</v>
      </c>
      <c r="Z29" s="23">
        <v>3.5</v>
      </c>
      <c r="AA29" s="23">
        <v>11</v>
      </c>
      <c r="AB29" s="23">
        <v>24.7</v>
      </c>
      <c r="AC29" s="23">
        <v>5</v>
      </c>
      <c r="AD29" s="23">
        <v>30.5</v>
      </c>
      <c r="AE29" s="23">
        <v>15</v>
      </c>
      <c r="AF29" s="23">
        <v>47.66</v>
      </c>
      <c r="AG29" s="23">
        <v>3</v>
      </c>
      <c r="AH29" s="23">
        <v>0.4</v>
      </c>
      <c r="AI29" s="23">
        <v>0</v>
      </c>
      <c r="AJ29" s="23">
        <v>0</v>
      </c>
      <c r="AK29" s="23">
        <v>0</v>
      </c>
      <c r="AL29" s="23">
        <v>0</v>
      </c>
      <c r="AM29" s="23">
        <v>0</v>
      </c>
      <c r="AN29" s="23">
        <v>0</v>
      </c>
      <c r="AO29" s="23">
        <v>1</v>
      </c>
      <c r="AP29" s="23">
        <v>0.06</v>
      </c>
      <c r="AQ29" s="23">
        <v>3</v>
      </c>
      <c r="AR29" s="23">
        <v>2.5</v>
      </c>
      <c r="AS29" s="23">
        <v>0</v>
      </c>
      <c r="AT29" s="23">
        <v>0</v>
      </c>
    </row>
    <row r="30" spans="1:46" s="22" customFormat="1" ht="16.5" customHeight="1">
      <c r="A30" s="238" t="s">
        <v>229</v>
      </c>
      <c r="B30" s="239"/>
      <c r="C30" s="23">
        <v>29</v>
      </c>
      <c r="D30" s="23">
        <v>120.55</v>
      </c>
      <c r="E30" s="23">
        <v>1</v>
      </c>
      <c r="F30" s="23">
        <v>2</v>
      </c>
      <c r="G30" s="23">
        <v>0</v>
      </c>
      <c r="H30" s="23">
        <v>0</v>
      </c>
      <c r="I30" s="23">
        <v>3</v>
      </c>
      <c r="J30" s="23">
        <v>8.2</v>
      </c>
      <c r="K30" s="23">
        <v>1</v>
      </c>
      <c r="L30" s="23">
        <v>0.1</v>
      </c>
      <c r="M30" s="23">
        <v>0</v>
      </c>
      <c r="N30" s="23">
        <v>0</v>
      </c>
      <c r="O30" s="23">
        <v>7</v>
      </c>
      <c r="P30" s="23">
        <v>54.1</v>
      </c>
      <c r="Q30" s="23">
        <v>5</v>
      </c>
      <c r="R30" s="23">
        <v>4.45</v>
      </c>
      <c r="S30" s="23">
        <v>0</v>
      </c>
      <c r="T30" s="23">
        <v>0</v>
      </c>
      <c r="U30" s="23">
        <v>1</v>
      </c>
      <c r="V30" s="23">
        <v>3</v>
      </c>
      <c r="W30" s="238" t="s">
        <v>229</v>
      </c>
      <c r="X30" s="239"/>
      <c r="Y30" s="23">
        <v>2</v>
      </c>
      <c r="Z30" s="23">
        <v>1.2</v>
      </c>
      <c r="AA30" s="23">
        <v>3</v>
      </c>
      <c r="AB30" s="23">
        <v>4.5</v>
      </c>
      <c r="AC30" s="23">
        <v>2</v>
      </c>
      <c r="AD30" s="23">
        <v>20</v>
      </c>
      <c r="AE30" s="23">
        <v>3</v>
      </c>
      <c r="AF30" s="23">
        <v>17</v>
      </c>
      <c r="AG30" s="23">
        <v>1</v>
      </c>
      <c r="AH30" s="23">
        <v>6</v>
      </c>
      <c r="AI30" s="23">
        <v>0</v>
      </c>
      <c r="AJ30" s="23">
        <v>0</v>
      </c>
      <c r="AK30" s="23">
        <v>0</v>
      </c>
      <c r="AL30" s="23">
        <v>0</v>
      </c>
      <c r="AM30" s="23">
        <v>0</v>
      </c>
      <c r="AN30" s="23">
        <v>0</v>
      </c>
      <c r="AO30" s="23">
        <v>0</v>
      </c>
      <c r="AP30" s="23">
        <v>0</v>
      </c>
      <c r="AQ30" s="23">
        <v>0</v>
      </c>
      <c r="AR30" s="23">
        <v>0</v>
      </c>
      <c r="AS30" s="23">
        <v>0</v>
      </c>
      <c r="AT30" s="23">
        <v>0</v>
      </c>
    </row>
    <row r="31" spans="1:46" s="22" customFormat="1" ht="16.5" customHeight="1">
      <c r="A31" s="236" t="s">
        <v>230</v>
      </c>
      <c r="B31" s="237"/>
      <c r="C31" s="23">
        <v>10</v>
      </c>
      <c r="D31" s="23">
        <v>32.31</v>
      </c>
      <c r="E31" s="23">
        <v>1</v>
      </c>
      <c r="F31" s="23">
        <v>2</v>
      </c>
      <c r="G31" s="23">
        <v>0</v>
      </c>
      <c r="H31" s="23">
        <v>0</v>
      </c>
      <c r="I31" s="23">
        <v>0</v>
      </c>
      <c r="J31" s="23">
        <v>0</v>
      </c>
      <c r="K31" s="23">
        <v>0</v>
      </c>
      <c r="L31" s="23">
        <v>0</v>
      </c>
      <c r="M31" s="23">
        <v>0</v>
      </c>
      <c r="N31" s="23">
        <v>0</v>
      </c>
      <c r="O31" s="23">
        <v>6</v>
      </c>
      <c r="P31" s="23">
        <v>25.2</v>
      </c>
      <c r="Q31" s="23">
        <v>2</v>
      </c>
      <c r="R31" s="23">
        <v>0.11</v>
      </c>
      <c r="S31" s="23">
        <v>0</v>
      </c>
      <c r="T31" s="23">
        <v>0</v>
      </c>
      <c r="U31" s="23">
        <v>0</v>
      </c>
      <c r="V31" s="23">
        <v>0</v>
      </c>
      <c r="W31" s="236" t="s">
        <v>230</v>
      </c>
      <c r="X31" s="237"/>
      <c r="Y31" s="23">
        <v>0</v>
      </c>
      <c r="Z31" s="23">
        <v>0</v>
      </c>
      <c r="AA31" s="23">
        <v>0</v>
      </c>
      <c r="AB31" s="23">
        <v>0</v>
      </c>
      <c r="AC31" s="23">
        <v>1</v>
      </c>
      <c r="AD31" s="23">
        <v>5</v>
      </c>
      <c r="AE31" s="23">
        <v>0</v>
      </c>
      <c r="AF31" s="23">
        <v>0</v>
      </c>
      <c r="AG31" s="23">
        <v>0</v>
      </c>
      <c r="AH31" s="23">
        <v>0</v>
      </c>
      <c r="AI31" s="23">
        <v>0</v>
      </c>
      <c r="AJ31" s="23">
        <v>0</v>
      </c>
      <c r="AK31" s="23">
        <v>0</v>
      </c>
      <c r="AL31" s="23">
        <v>0</v>
      </c>
      <c r="AM31" s="23">
        <v>0</v>
      </c>
      <c r="AN31" s="23">
        <v>0</v>
      </c>
      <c r="AO31" s="23">
        <v>0</v>
      </c>
      <c r="AP31" s="23">
        <v>0</v>
      </c>
      <c r="AQ31" s="23">
        <v>0</v>
      </c>
      <c r="AR31" s="23">
        <v>0</v>
      </c>
      <c r="AS31" s="23">
        <v>0</v>
      </c>
      <c r="AT31" s="23">
        <v>0</v>
      </c>
    </row>
    <row r="32" spans="1:46" s="22" customFormat="1" ht="16.5" customHeight="1">
      <c r="A32" s="242" t="s">
        <v>35</v>
      </c>
      <c r="B32" s="243"/>
      <c r="C32" s="23">
        <v>8</v>
      </c>
      <c r="D32" s="23">
        <v>15.31</v>
      </c>
      <c r="E32" s="23">
        <v>0</v>
      </c>
      <c r="F32" s="23">
        <v>0</v>
      </c>
      <c r="G32" s="23">
        <v>0</v>
      </c>
      <c r="H32" s="23">
        <v>0</v>
      </c>
      <c r="I32" s="23">
        <v>0</v>
      </c>
      <c r="J32" s="23">
        <v>0</v>
      </c>
      <c r="K32" s="23">
        <v>0</v>
      </c>
      <c r="L32" s="23">
        <v>0</v>
      </c>
      <c r="M32" s="23">
        <v>0</v>
      </c>
      <c r="N32" s="23">
        <v>0</v>
      </c>
      <c r="O32" s="23">
        <v>5</v>
      </c>
      <c r="P32" s="23">
        <v>10.2</v>
      </c>
      <c r="Q32" s="23">
        <v>2</v>
      </c>
      <c r="R32" s="23">
        <v>0.11</v>
      </c>
      <c r="S32" s="23">
        <v>0</v>
      </c>
      <c r="T32" s="23">
        <v>0</v>
      </c>
      <c r="U32" s="23">
        <v>0</v>
      </c>
      <c r="V32" s="23">
        <v>0</v>
      </c>
      <c r="W32" s="242" t="s">
        <v>35</v>
      </c>
      <c r="X32" s="243"/>
      <c r="Y32" s="23">
        <v>0</v>
      </c>
      <c r="Z32" s="23">
        <v>0</v>
      </c>
      <c r="AA32" s="23">
        <v>0</v>
      </c>
      <c r="AB32" s="23">
        <v>0</v>
      </c>
      <c r="AC32" s="23">
        <v>1</v>
      </c>
      <c r="AD32" s="23">
        <v>5</v>
      </c>
      <c r="AE32" s="23">
        <v>0</v>
      </c>
      <c r="AF32" s="23">
        <v>0</v>
      </c>
      <c r="AG32" s="23">
        <v>0</v>
      </c>
      <c r="AH32" s="23">
        <v>0</v>
      </c>
      <c r="AI32" s="23">
        <v>0</v>
      </c>
      <c r="AJ32" s="23">
        <v>0</v>
      </c>
      <c r="AK32" s="23">
        <v>0</v>
      </c>
      <c r="AL32" s="23">
        <v>0</v>
      </c>
      <c r="AM32" s="23">
        <v>0</v>
      </c>
      <c r="AN32" s="23">
        <v>0</v>
      </c>
      <c r="AO32" s="23">
        <v>0</v>
      </c>
      <c r="AP32" s="23">
        <v>0</v>
      </c>
      <c r="AQ32" s="23">
        <v>0</v>
      </c>
      <c r="AR32" s="23">
        <v>0</v>
      </c>
      <c r="AS32" s="23">
        <v>0</v>
      </c>
      <c r="AT32" s="23">
        <v>0</v>
      </c>
    </row>
    <row r="33" spans="1:46" s="22" customFormat="1" ht="16.5" customHeight="1">
      <c r="A33" s="244" t="s">
        <v>36</v>
      </c>
      <c r="B33" s="245"/>
      <c r="C33" s="23">
        <v>2</v>
      </c>
      <c r="D33" s="23">
        <v>17</v>
      </c>
      <c r="E33" s="23">
        <v>1</v>
      </c>
      <c r="F33" s="23">
        <v>2</v>
      </c>
      <c r="G33" s="23">
        <v>0</v>
      </c>
      <c r="H33" s="23">
        <v>0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23">
        <v>1</v>
      </c>
      <c r="P33" s="23">
        <v>15</v>
      </c>
      <c r="Q33" s="23">
        <v>0</v>
      </c>
      <c r="R33" s="23">
        <v>0</v>
      </c>
      <c r="S33" s="23">
        <v>0</v>
      </c>
      <c r="T33" s="23">
        <v>0</v>
      </c>
      <c r="U33" s="23">
        <v>0</v>
      </c>
      <c r="V33" s="23">
        <v>0</v>
      </c>
      <c r="W33" s="244" t="s">
        <v>36</v>
      </c>
      <c r="X33" s="245"/>
      <c r="Y33" s="23">
        <v>0</v>
      </c>
      <c r="Z33" s="23">
        <v>0</v>
      </c>
      <c r="AA33" s="23">
        <v>0</v>
      </c>
      <c r="AB33" s="23">
        <v>0</v>
      </c>
      <c r="AC33" s="23">
        <v>0</v>
      </c>
      <c r="AD33" s="23">
        <v>0</v>
      </c>
      <c r="AE33" s="23">
        <v>0</v>
      </c>
      <c r="AF33" s="23">
        <v>0</v>
      </c>
      <c r="AG33" s="23">
        <v>0</v>
      </c>
      <c r="AH33" s="23">
        <v>0</v>
      </c>
      <c r="AI33" s="23">
        <v>0</v>
      </c>
      <c r="AJ33" s="23">
        <v>0</v>
      </c>
      <c r="AK33" s="23">
        <v>0</v>
      </c>
      <c r="AL33" s="23">
        <v>0</v>
      </c>
      <c r="AM33" s="23">
        <v>0</v>
      </c>
      <c r="AN33" s="23">
        <v>0</v>
      </c>
      <c r="AO33" s="23">
        <v>0</v>
      </c>
      <c r="AP33" s="23">
        <v>0</v>
      </c>
      <c r="AQ33" s="23">
        <v>0</v>
      </c>
      <c r="AR33" s="23">
        <v>0</v>
      </c>
      <c r="AS33" s="23">
        <v>0</v>
      </c>
      <c r="AT33" s="23">
        <v>0</v>
      </c>
    </row>
    <row r="34" spans="1:46" ht="20.25" customHeight="1">
      <c r="A34" s="24" t="s">
        <v>37</v>
      </c>
      <c r="B34" s="24"/>
      <c r="C34" s="24"/>
      <c r="D34" s="24"/>
      <c r="E34" s="24"/>
      <c r="F34" s="24" t="s">
        <v>38</v>
      </c>
      <c r="G34" s="24"/>
      <c r="H34" s="24"/>
      <c r="I34" s="24"/>
      <c r="J34" s="25" t="s">
        <v>39</v>
      </c>
      <c r="K34" s="25"/>
      <c r="L34" s="24"/>
      <c r="M34" s="25"/>
      <c r="N34" s="25" t="s">
        <v>40</v>
      </c>
      <c r="O34" s="24"/>
      <c r="P34" s="24"/>
      <c r="Q34" s="25"/>
      <c r="R34" s="25" t="s">
        <v>40</v>
      </c>
      <c r="S34" s="24"/>
      <c r="T34" s="24"/>
      <c r="U34" s="24"/>
      <c r="V34" s="26" t="str">
        <f>'2491-00-01'!V34</f>
        <v>中華民國105年07月01日編製</v>
      </c>
      <c r="W34" s="24" t="s">
        <v>37</v>
      </c>
      <c r="X34" s="24"/>
      <c r="Y34" s="24"/>
      <c r="Z34" s="24"/>
      <c r="AA34" s="24"/>
      <c r="AB34" s="24" t="s">
        <v>38</v>
      </c>
      <c r="AC34" s="24"/>
      <c r="AD34" s="24"/>
      <c r="AE34" s="24"/>
      <c r="AF34" s="25" t="s">
        <v>39</v>
      </c>
      <c r="AG34" s="25"/>
      <c r="AH34" s="24"/>
      <c r="AI34" s="25"/>
      <c r="AJ34" s="25"/>
      <c r="AK34" s="25" t="s">
        <v>40</v>
      </c>
      <c r="AL34" s="24"/>
      <c r="AM34" s="25"/>
      <c r="AN34" s="25"/>
      <c r="AO34" s="25" t="s">
        <v>40</v>
      </c>
      <c r="AP34" s="24"/>
      <c r="AQ34" s="24"/>
      <c r="AR34" s="24"/>
      <c r="AS34" s="24"/>
      <c r="AT34" s="26" t="str">
        <f>'2491-00-01'!V34</f>
        <v>中華民國105年07月01日編製</v>
      </c>
    </row>
    <row r="35" spans="1:46" ht="19.5" customHeight="1">
      <c r="A35" s="27"/>
      <c r="B35" s="27"/>
      <c r="C35" s="27"/>
      <c r="D35" s="27"/>
      <c r="E35" s="27"/>
      <c r="F35" s="27"/>
      <c r="G35" s="27"/>
      <c r="H35" s="27"/>
      <c r="I35" s="27"/>
      <c r="J35" s="27" t="s">
        <v>41</v>
      </c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8" t="s">
        <v>42</v>
      </c>
      <c r="W35" s="27"/>
      <c r="X35" s="27"/>
      <c r="Y35" s="27"/>
      <c r="Z35" s="27"/>
      <c r="AA35" s="27"/>
      <c r="AB35" s="27"/>
      <c r="AC35" s="27"/>
      <c r="AD35" s="27"/>
      <c r="AE35" s="27"/>
      <c r="AF35" s="27" t="s">
        <v>41</v>
      </c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8" t="s">
        <v>42</v>
      </c>
    </row>
    <row r="36" spans="1:46" s="140" customFormat="1" ht="19.5" customHeight="1">
      <c r="A36" s="142" t="s">
        <v>43</v>
      </c>
      <c r="B36" s="159" t="s">
        <v>278</v>
      </c>
      <c r="C36" s="143"/>
      <c r="D36" s="143"/>
      <c r="E36" s="143"/>
      <c r="F36" s="143"/>
      <c r="G36" s="143"/>
      <c r="H36" s="143"/>
      <c r="I36" s="143"/>
      <c r="J36" s="143"/>
      <c r="K36" s="143"/>
      <c r="L36" s="143"/>
      <c r="M36" s="143"/>
      <c r="N36" s="143"/>
      <c r="O36" s="143"/>
      <c r="P36" s="143"/>
      <c r="Q36" s="143"/>
      <c r="R36" s="143"/>
      <c r="S36" s="143"/>
      <c r="T36" s="143"/>
      <c r="U36" s="143"/>
      <c r="V36" s="143"/>
      <c r="W36" s="142" t="s">
        <v>43</v>
      </c>
      <c r="X36" s="182" t="s">
        <v>278</v>
      </c>
      <c r="Y36" s="143"/>
      <c r="Z36" s="143"/>
      <c r="AA36" s="143"/>
      <c r="AB36" s="143"/>
      <c r="AC36" s="143"/>
      <c r="AD36" s="143"/>
      <c r="AE36" s="143"/>
      <c r="AF36" s="143"/>
      <c r="AG36" s="143"/>
      <c r="AH36" s="143"/>
      <c r="AI36" s="143"/>
      <c r="AJ36" s="143"/>
      <c r="AK36" s="143"/>
      <c r="AL36" s="143"/>
      <c r="AM36" s="143"/>
      <c r="AN36" s="143"/>
      <c r="AO36" s="143"/>
      <c r="AP36" s="143"/>
      <c r="AQ36" s="143"/>
      <c r="AR36" s="143"/>
      <c r="AS36" s="143"/>
      <c r="AT36" s="143"/>
    </row>
    <row r="37" spans="1:46" s="140" customFormat="1" ht="19.5" customHeight="1">
      <c r="A37" s="142"/>
      <c r="B37" s="181" t="s">
        <v>270</v>
      </c>
      <c r="C37" s="143"/>
      <c r="D37" s="143"/>
      <c r="E37" s="143"/>
      <c r="F37" s="143"/>
      <c r="G37" s="143"/>
      <c r="H37" s="143"/>
      <c r="I37" s="143"/>
      <c r="J37" s="143"/>
      <c r="K37" s="143"/>
      <c r="L37" s="143"/>
      <c r="M37" s="143"/>
      <c r="N37" s="143"/>
      <c r="O37" s="143"/>
      <c r="P37" s="143"/>
      <c r="Q37" s="143"/>
      <c r="R37" s="143"/>
      <c r="S37" s="143"/>
      <c r="T37" s="143"/>
      <c r="U37" s="143"/>
      <c r="V37" s="143"/>
      <c r="W37" s="142"/>
      <c r="X37" s="174" t="s">
        <v>270</v>
      </c>
      <c r="Y37" s="143"/>
      <c r="Z37" s="143"/>
      <c r="AA37" s="143"/>
      <c r="AB37" s="143"/>
      <c r="AC37" s="143"/>
      <c r="AD37" s="143"/>
      <c r="AE37" s="143"/>
      <c r="AF37" s="143"/>
      <c r="AG37" s="143"/>
      <c r="AH37" s="143"/>
      <c r="AI37" s="143"/>
      <c r="AJ37" s="143"/>
      <c r="AK37" s="143"/>
      <c r="AL37" s="143"/>
      <c r="AM37" s="143"/>
      <c r="AN37" s="143"/>
      <c r="AO37" s="143"/>
      <c r="AP37" s="143"/>
      <c r="AQ37" s="143"/>
      <c r="AR37" s="143"/>
      <c r="AS37" s="143"/>
      <c r="AT37" s="143"/>
    </row>
    <row r="38" spans="1:46" s="140" customFormat="1" ht="19.5" customHeight="1">
      <c r="A38" s="142" t="s">
        <v>44</v>
      </c>
      <c r="B38" s="144" t="s">
        <v>258</v>
      </c>
      <c r="C38" s="144"/>
      <c r="D38" s="144"/>
      <c r="E38" s="144"/>
      <c r="F38" s="144"/>
      <c r="G38" s="144"/>
      <c r="H38" s="143"/>
      <c r="I38" s="143"/>
      <c r="J38" s="143"/>
      <c r="K38" s="143"/>
      <c r="L38" s="143"/>
      <c r="M38" s="143"/>
      <c r="N38" s="143"/>
      <c r="O38" s="143"/>
      <c r="P38" s="143"/>
      <c r="Q38" s="143"/>
      <c r="R38" s="143"/>
      <c r="S38" s="143"/>
      <c r="T38" s="143"/>
      <c r="U38" s="143"/>
      <c r="V38" s="143"/>
      <c r="W38" s="142" t="s">
        <v>44</v>
      </c>
      <c r="X38" s="144" t="s">
        <v>258</v>
      </c>
      <c r="Y38" s="144"/>
      <c r="Z38" s="144"/>
      <c r="AA38" s="144"/>
      <c r="AB38" s="144"/>
      <c r="AC38" s="144"/>
      <c r="AD38" s="143"/>
      <c r="AE38" s="143"/>
      <c r="AF38" s="143"/>
      <c r="AG38" s="143"/>
      <c r="AH38" s="143"/>
      <c r="AI38" s="143"/>
      <c r="AJ38" s="143"/>
      <c r="AK38" s="143"/>
      <c r="AL38" s="143"/>
      <c r="AM38" s="143"/>
      <c r="AN38" s="143"/>
      <c r="AO38" s="143"/>
      <c r="AP38" s="143"/>
      <c r="AQ38" s="143"/>
      <c r="AR38" s="143"/>
      <c r="AS38" s="143"/>
      <c r="AT38" s="143"/>
    </row>
    <row r="39" spans="1:46" s="140" customFormat="1" ht="15.75">
      <c r="A39" s="146"/>
      <c r="B39" s="144" t="s">
        <v>259</v>
      </c>
      <c r="C39" s="141"/>
      <c r="D39" s="141"/>
      <c r="E39" s="141"/>
      <c r="F39" s="141"/>
      <c r="G39" s="141"/>
      <c r="H39" s="141"/>
      <c r="I39" s="141"/>
      <c r="J39" s="141"/>
      <c r="K39" s="141"/>
      <c r="L39" s="141"/>
      <c r="M39" s="141"/>
      <c r="N39" s="141"/>
      <c r="O39" s="141"/>
      <c r="P39" s="141"/>
      <c r="Q39" s="141"/>
      <c r="R39" s="141"/>
      <c r="S39" s="141"/>
      <c r="T39" s="141"/>
      <c r="U39" s="141"/>
      <c r="V39" s="141"/>
      <c r="W39" s="156"/>
      <c r="X39" s="144" t="s">
        <v>259</v>
      </c>
      <c r="Y39" s="141"/>
      <c r="Z39" s="141"/>
      <c r="AA39" s="141"/>
      <c r="AB39" s="141"/>
      <c r="AC39" s="141"/>
      <c r="AD39" s="141"/>
      <c r="AE39" s="141"/>
      <c r="AF39" s="141"/>
      <c r="AG39" s="141"/>
      <c r="AH39" s="141"/>
      <c r="AI39" s="141"/>
      <c r="AJ39" s="141"/>
      <c r="AK39" s="141"/>
      <c r="AL39" s="141"/>
      <c r="AM39" s="141"/>
      <c r="AN39" s="141"/>
      <c r="AO39" s="141"/>
      <c r="AP39" s="141"/>
      <c r="AQ39" s="141"/>
      <c r="AR39" s="141"/>
      <c r="AS39" s="141"/>
      <c r="AT39" s="141"/>
    </row>
    <row r="40" spans="1:24" s="149" customFormat="1" ht="15" customHeight="1">
      <c r="A40" s="152"/>
      <c r="B40" s="144" t="s">
        <v>301</v>
      </c>
      <c r="C40" s="153"/>
      <c r="D40" s="153"/>
      <c r="E40" s="153"/>
      <c r="F40" s="153"/>
      <c r="G40" s="153"/>
      <c r="H40" s="153"/>
      <c r="I40" s="153"/>
      <c r="J40" s="153"/>
      <c r="K40" s="153"/>
      <c r="L40" s="153"/>
      <c r="M40" s="153"/>
      <c r="N40" s="153"/>
      <c r="O40" s="153"/>
      <c r="P40" s="153"/>
      <c r="Q40" s="153"/>
      <c r="R40" s="153"/>
      <c r="X40" s="144" t="s">
        <v>301</v>
      </c>
    </row>
    <row r="41" spans="1:46" s="140" customFormat="1" ht="19.5" customHeight="1">
      <c r="A41" s="370" t="s">
        <v>245</v>
      </c>
      <c r="B41" s="370"/>
      <c r="C41" s="370"/>
      <c r="D41" s="370"/>
      <c r="E41" s="370"/>
      <c r="F41" s="370"/>
      <c r="G41" s="370"/>
      <c r="H41" s="370"/>
      <c r="I41" s="370"/>
      <c r="J41" s="370"/>
      <c r="K41" s="370"/>
      <c r="L41" s="370"/>
      <c r="M41" s="370"/>
      <c r="N41" s="370"/>
      <c r="O41" s="370"/>
      <c r="P41" s="370"/>
      <c r="Q41" s="370"/>
      <c r="R41" s="370"/>
      <c r="S41" s="370"/>
      <c r="T41" s="370"/>
      <c r="U41" s="370"/>
      <c r="V41" s="370"/>
      <c r="W41" s="370" t="s">
        <v>246</v>
      </c>
      <c r="X41" s="370"/>
      <c r="Y41" s="370"/>
      <c r="Z41" s="370"/>
      <c r="AA41" s="370"/>
      <c r="AB41" s="370"/>
      <c r="AC41" s="370"/>
      <c r="AD41" s="370"/>
      <c r="AE41" s="370"/>
      <c r="AF41" s="370"/>
      <c r="AG41" s="370"/>
      <c r="AH41" s="370"/>
      <c r="AI41" s="370"/>
      <c r="AJ41" s="370"/>
      <c r="AK41" s="370"/>
      <c r="AL41" s="370"/>
      <c r="AM41" s="370"/>
      <c r="AN41" s="370"/>
      <c r="AO41" s="370"/>
      <c r="AP41" s="370"/>
      <c r="AQ41" s="370"/>
      <c r="AR41" s="370"/>
      <c r="AS41" s="370"/>
      <c r="AT41" s="370"/>
    </row>
  </sheetData>
  <sheetProtection/>
  <mergeCells count="88">
    <mergeCell ref="A32:B32"/>
    <mergeCell ref="W32:X32"/>
    <mergeCell ref="A41:V41"/>
    <mergeCell ref="W41:AT41"/>
    <mergeCell ref="A33:B33"/>
    <mergeCell ref="W33:X33"/>
    <mergeCell ref="A29:B29"/>
    <mergeCell ref="W29:X29"/>
    <mergeCell ref="A30:B30"/>
    <mergeCell ref="W30:X30"/>
    <mergeCell ref="A31:B31"/>
    <mergeCell ref="W31:X31"/>
    <mergeCell ref="A26:B26"/>
    <mergeCell ref="W26:X26"/>
    <mergeCell ref="A27:B27"/>
    <mergeCell ref="W27:X27"/>
    <mergeCell ref="A28:B28"/>
    <mergeCell ref="W28:X28"/>
    <mergeCell ref="A23:B23"/>
    <mergeCell ref="W23:X23"/>
    <mergeCell ref="A24:B24"/>
    <mergeCell ref="W24:X24"/>
    <mergeCell ref="A25:B25"/>
    <mergeCell ref="W25:X25"/>
    <mergeCell ref="A20:B20"/>
    <mergeCell ref="W20:X20"/>
    <mergeCell ref="A21:B21"/>
    <mergeCell ref="W21:X21"/>
    <mergeCell ref="A22:B22"/>
    <mergeCell ref="W22:X22"/>
    <mergeCell ref="A13:B13"/>
    <mergeCell ref="W13:X13"/>
    <mergeCell ref="A18:B18"/>
    <mergeCell ref="W18:X18"/>
    <mergeCell ref="A19:B19"/>
    <mergeCell ref="W19:X19"/>
    <mergeCell ref="W16:X16"/>
    <mergeCell ref="A17:B17"/>
    <mergeCell ref="W17:X17"/>
    <mergeCell ref="A14:B14"/>
    <mergeCell ref="A15:B15"/>
    <mergeCell ref="A16:B16"/>
    <mergeCell ref="W9:X9"/>
    <mergeCell ref="W10:X10"/>
    <mergeCell ref="W11:X11"/>
    <mergeCell ref="W12:X12"/>
    <mergeCell ref="W14:X14"/>
    <mergeCell ref="W15:X15"/>
    <mergeCell ref="A11:B11"/>
    <mergeCell ref="A12:B12"/>
    <mergeCell ref="AM6:AN6"/>
    <mergeCell ref="AO6:AP6"/>
    <mergeCell ref="AQ6:AR7"/>
    <mergeCell ref="AS6:AT7"/>
    <mergeCell ref="AM7:AN7"/>
    <mergeCell ref="AO7:AP7"/>
    <mergeCell ref="AA6:AB7"/>
    <mergeCell ref="AC6:AD7"/>
    <mergeCell ref="AE6:AF6"/>
    <mergeCell ref="AG6:AH7"/>
    <mergeCell ref="AI6:AJ6"/>
    <mergeCell ref="AK6:AL7"/>
    <mergeCell ref="AE7:AF7"/>
    <mergeCell ref="AI7:AJ7"/>
    <mergeCell ref="AS1:AT1"/>
    <mergeCell ref="U2:V2"/>
    <mergeCell ref="AS2:AT2"/>
    <mergeCell ref="A3:V4"/>
    <mergeCell ref="W3:AT4"/>
    <mergeCell ref="U1:V1"/>
    <mergeCell ref="C6:D7"/>
    <mergeCell ref="E6:F7"/>
    <mergeCell ref="K6:L7"/>
    <mergeCell ref="M6:N6"/>
    <mergeCell ref="O6:P7"/>
    <mergeCell ref="Q6:R7"/>
    <mergeCell ref="G6:H7"/>
    <mergeCell ref="I6:J7"/>
    <mergeCell ref="AC5:AN5"/>
    <mergeCell ref="A6:B8"/>
    <mergeCell ref="A9:B9"/>
    <mergeCell ref="A10:B10"/>
    <mergeCell ref="W6:X8"/>
    <mergeCell ref="Y6:Z7"/>
    <mergeCell ref="U6:V7"/>
    <mergeCell ref="M7:N7"/>
    <mergeCell ref="H5:P5"/>
    <mergeCell ref="S6:T7"/>
  </mergeCells>
  <printOptions horizontalCentered="1"/>
  <pageMargins left="0.2755905511811024" right="0.2362204724409449" top="0.984251968503937" bottom="0.3937007874015748" header="0" footer="0"/>
  <pageSetup horizontalDpi="600" verticalDpi="600" orientation="landscape" paperSize="8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acer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Zion Wu</dc:creator>
  <cp:keywords/>
  <dc:description/>
  <cp:lastModifiedBy>藍芳華</cp:lastModifiedBy>
  <cp:lastPrinted>2013-12-20T02:50:18Z</cp:lastPrinted>
  <dcterms:created xsi:type="dcterms:W3CDTF">2007-01-05T05:18:13Z</dcterms:created>
  <dcterms:modified xsi:type="dcterms:W3CDTF">2017-09-11T07:55:10Z</dcterms:modified>
  <cp:category/>
  <cp:version/>
  <cp:contentType/>
  <cp:contentStatus/>
</cp:coreProperties>
</file>