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0" windowWidth="15075" windowHeight="6660" activeTab="0"/>
  </bookViews>
  <sheets>
    <sheet name="index" sheetId="1" r:id="rId1"/>
    <sheet name="表1" sheetId="2" r:id="rId2"/>
    <sheet name="表2" sheetId="3" r:id="rId3"/>
    <sheet name="表3" sheetId="4" r:id="rId4"/>
    <sheet name="表4" sheetId="5" r:id="rId5"/>
    <sheet name="表5" sheetId="6" r:id="rId6"/>
  </sheets>
  <definedNames>
    <definedName name="_xlnm.Print_Area" localSheetId="1">'表1'!$A$1:$AJ$41</definedName>
    <definedName name="_xlnm.Print_Area" localSheetId="2">'表2'!$A$1:$AL$41</definedName>
    <definedName name="_xlnm.Print_Area" localSheetId="3">'表3'!$A$1:$T$41</definedName>
    <definedName name="_xlnm.Print_Area" localSheetId="4">'表4'!$A$1:$L$41</definedName>
    <definedName name="_xlnm.Print_Area" localSheetId="5">'表5'!$A$1:$N$43</definedName>
  </definedNames>
  <calcPr fullCalcOnLoad="1"/>
</workbook>
</file>

<file path=xl/sharedStrings.xml><?xml version="1.0" encoding="utf-8"?>
<sst xmlns="http://schemas.openxmlformats.org/spreadsheetml/2006/main" count="627" uniqueCount="211">
  <si>
    <t>p</t>
  </si>
  <si>
    <t>不含汽機車</t>
  </si>
  <si>
    <t xml:space="preserve">- </t>
  </si>
  <si>
    <t>註：自100年9月份起健康捐納入營收</t>
  </si>
  <si>
    <r>
      <rPr>
        <sz val="12"/>
        <color indexed="8"/>
        <rFont val="標楷體"/>
        <family val="4"/>
      </rPr>
      <t>年增率</t>
    </r>
  </si>
  <si>
    <t>觀光旅館</t>
  </si>
  <si>
    <t>客房
收入</t>
  </si>
  <si>
    <t>餐飲
收入</t>
  </si>
  <si>
    <r>
      <t>(</t>
    </r>
    <r>
      <rPr>
        <sz val="12"/>
        <color indexed="8"/>
        <rFont val="標楷體"/>
        <family val="4"/>
      </rPr>
      <t>台</t>
    </r>
    <r>
      <rPr>
        <sz val="12"/>
        <color indexed="8"/>
        <rFont val="Arial"/>
        <family val="2"/>
      </rPr>
      <t>)</t>
    </r>
  </si>
  <si>
    <r>
      <t>(</t>
    </r>
    <r>
      <rPr>
        <sz val="12"/>
        <color indexed="8"/>
        <rFont val="標楷體"/>
        <family val="4"/>
      </rPr>
      <t>對</t>
    </r>
    <r>
      <rPr>
        <sz val="12"/>
        <color indexed="8"/>
        <rFont val="Arial"/>
        <family val="2"/>
      </rPr>
      <t>)</t>
    </r>
  </si>
  <si>
    <r>
      <t>(</t>
    </r>
    <r>
      <rPr>
        <sz val="12"/>
        <color indexed="8"/>
        <rFont val="標楷體"/>
        <family val="4"/>
      </rPr>
      <t>億元</t>
    </r>
    <r>
      <rPr>
        <sz val="12"/>
        <color indexed="8"/>
        <rFont val="Arial"/>
        <family val="2"/>
      </rPr>
      <t>)</t>
    </r>
  </si>
  <si>
    <t>目錄</t>
  </si>
  <si>
    <t>表1 批發業營業額</t>
  </si>
  <si>
    <t>表2 零售業營業額</t>
  </si>
  <si>
    <t>表3 綜合商品零售業營業額</t>
  </si>
  <si>
    <t>表4 餐飲業營業額</t>
  </si>
  <si>
    <t>表5 內需相關指標</t>
  </si>
  <si>
    <t>13</t>
  </si>
  <si>
    <t xml:space="preserve">     </t>
  </si>
  <si>
    <t>r</t>
  </si>
  <si>
    <t>說明：1.各行業類別括弧內數字為行業標準分類代碼(第10次修訂) 
      2.其他批發業包含商品經紀業、農產原料及活動物批發業、燃料及相關產品批發業、其他專賣批發業</t>
  </si>
  <si>
    <t>單位：億元；％</t>
  </si>
  <si>
    <r>
      <rPr>
        <sz val="12"/>
        <color indexed="8"/>
        <rFont val="標楷體"/>
        <family val="4"/>
      </rPr>
      <t>年增率</t>
    </r>
  </si>
  <si>
    <t>100年</t>
  </si>
  <si>
    <t>101年</t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</si>
  <si>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</si>
  <si>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</si>
  <si>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</si>
  <si>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</si>
  <si>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</si>
  <si>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</si>
  <si>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</si>
  <si>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</si>
  <si>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</si>
  <si>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</si>
  <si>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</si>
  <si>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</si>
  <si>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</si>
  <si>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</si>
  <si>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</si>
  <si>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</si>
  <si>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</si>
  <si>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111年 1~10月</t>
  </si>
  <si>
    <t>1 月</t>
  </si>
  <si>
    <t>2 月</t>
  </si>
  <si>
    <t>3 月</t>
  </si>
  <si>
    <t>4 月</t>
  </si>
  <si>
    <t>金額</t>
  </si>
  <si>
    <t>%</t>
  </si>
  <si>
    <t>較上月增減</t>
  </si>
  <si>
    <t>較上年同月增減</t>
  </si>
  <si>
    <t>累計較上年同期增減</t>
  </si>
  <si>
    <t>本年累計結構比</t>
  </si>
  <si>
    <t>-</t>
  </si>
  <si>
    <t>表2　　零售業營業額（1/3）</t>
  </si>
  <si>
    <t>表2　　零售業營業額（2/3）</t>
  </si>
  <si>
    <t>表2　　零售業營業額（3/3）</t>
  </si>
  <si>
    <t>單位：億元；％</t>
  </si>
  <si>
    <t>零售業</t>
  </si>
  <si>
    <r>
      <t xml:space="preserve">綜合商品零售業
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詳表</t>
    </r>
    <r>
      <rPr>
        <sz val="12"/>
        <color indexed="8"/>
        <rFont val="Times New Roman"/>
        <family val="1"/>
      </rPr>
      <t>3)</t>
    </r>
  </si>
  <si>
    <t>汽機車及
其零配件、
用品零售業</t>
  </si>
  <si>
    <t>食品、飲料及
菸草製品零售業</t>
  </si>
  <si>
    <t>資通訊及家電
設備零售業</t>
  </si>
  <si>
    <t>家用器具及
用品零售業</t>
  </si>
  <si>
    <t>燃料及相關
產品零售業</t>
  </si>
  <si>
    <t>布疋及服飾品
零售業</t>
  </si>
  <si>
    <t>藥品、醫療用品
及化粧品零售業</t>
  </si>
  <si>
    <t>其他非店面
零售業</t>
  </si>
  <si>
    <t>其他零售業</t>
  </si>
  <si>
    <t>合計</t>
  </si>
  <si>
    <t>電子購物及郵購業</t>
  </si>
  <si>
    <t>(47~48)</t>
  </si>
  <si>
    <r>
      <rPr>
        <sz val="12"/>
        <color indexed="8"/>
        <rFont val="標楷體"/>
        <family val="4"/>
      </rPr>
      <t>年增率</t>
    </r>
  </si>
  <si>
    <t>( 471 )</t>
  </si>
  <si>
    <t>( 484 )</t>
  </si>
  <si>
    <t>( 472 )</t>
  </si>
  <si>
    <t>(483+4741)</t>
  </si>
  <si>
    <t>(474-4741)</t>
  </si>
  <si>
    <t>( 482 )</t>
  </si>
  <si>
    <t>( 473 )</t>
  </si>
  <si>
    <t>( 475 )</t>
  </si>
  <si>
    <t>( 487 )</t>
  </si>
  <si>
    <t>( 4871 )</t>
  </si>
  <si>
    <t>100年</t>
  </si>
  <si>
    <t>101年</t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</si>
  <si>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</si>
  <si>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</si>
  <si>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</si>
  <si>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</si>
  <si>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</si>
  <si>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</si>
  <si>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</si>
  <si>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</si>
  <si>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</si>
  <si>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</si>
  <si>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</si>
  <si>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</si>
  <si>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</si>
  <si>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</si>
  <si>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</si>
  <si>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</si>
  <si>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</si>
  <si>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111年 1~10月</t>
  </si>
  <si>
    <t>1 月</t>
  </si>
  <si>
    <t>2 月</t>
  </si>
  <si>
    <t>3 月</t>
  </si>
  <si>
    <t>4 月</t>
  </si>
  <si>
    <t>金額</t>
  </si>
  <si>
    <t>%</t>
  </si>
  <si>
    <t>較上月增減</t>
  </si>
  <si>
    <t>較上年同月增減</t>
  </si>
  <si>
    <t>累計較上年同期增減</t>
  </si>
  <si>
    <t>本年累計結構比</t>
  </si>
  <si>
    <t>-</t>
  </si>
  <si>
    <t>說明：1.各行業類別括弧內數字為行業標準分類代碼(第10次修訂) 
      2.其他零售業包含文教育樂用品零售業、建材零售業、其他專賣零售業</t>
  </si>
  <si>
    <t>表3　　綜合商品零售業營業額（1/2）</t>
  </si>
  <si>
    <t>表3　　綜合商品零售業營業額（2/2）</t>
  </si>
  <si>
    <t>綜合商品零售業
合計</t>
  </si>
  <si>
    <t>百貨公司業</t>
  </si>
  <si>
    <t>超級市場業</t>
  </si>
  <si>
    <t>便利商店業</t>
  </si>
  <si>
    <t>零售式量販業</t>
  </si>
  <si>
    <t>其他綜合商品
零售業</t>
  </si>
  <si>
    <t>( 471 )</t>
  </si>
  <si>
    <t>3 月</t>
  </si>
  <si>
    <t>4 月</t>
  </si>
  <si>
    <t>5 月</t>
  </si>
  <si>
    <t>6 月</t>
  </si>
  <si>
    <t>7 月</t>
  </si>
  <si>
    <t>8 月</t>
  </si>
  <si>
    <t>8 月</t>
  </si>
  <si>
    <t>9 月</t>
  </si>
  <si>
    <t>10 月</t>
  </si>
  <si>
    <t>金額</t>
  </si>
  <si>
    <t>%</t>
  </si>
  <si>
    <t>較上月增減</t>
  </si>
  <si>
    <t>較上年同月增減</t>
  </si>
  <si>
    <t>累計較上年同期增減</t>
  </si>
  <si>
    <t>本年累計結構比</t>
  </si>
  <si>
    <t>-</t>
  </si>
  <si>
    <t>註：自100年9月份起健康捐納入營收</t>
  </si>
  <si>
    <t>註：自100年9月份起健康捐納入營收</t>
  </si>
  <si>
    <t>註：自100年9月份起健康捐納入營收</t>
  </si>
  <si>
    <t>表4　　餐飲業營業額</t>
  </si>
  <si>
    <t>餐飲業
合計</t>
  </si>
  <si>
    <t>餐館</t>
  </si>
  <si>
    <t>飲料店</t>
  </si>
  <si>
    <t>外燴及團膳承包業</t>
  </si>
  <si>
    <t>( 56 )</t>
  </si>
  <si>
    <t>( 5611 )</t>
  </si>
  <si>
    <t>( 5631 )</t>
  </si>
  <si>
    <t>( 5620 )</t>
  </si>
  <si>
    <t>說明：1.各行業類別括弧內數字為行業標準分類代碼(第10次修訂) 
      2.本餐飲業不含5612餐食攤販業及5632飲料攤販業</t>
  </si>
  <si>
    <t xml:space="preserve">     </t>
  </si>
  <si>
    <t>表5　　內需相關指標</t>
  </si>
  <si>
    <r>
      <rPr>
        <sz val="12"/>
        <color indexed="8"/>
        <rFont val="標楷體"/>
        <family val="4"/>
      </rPr>
      <t>汽車
掛牌數</t>
    </r>
  </si>
  <si>
    <r>
      <rPr>
        <sz val="12"/>
        <color indexed="8"/>
        <rFont val="標楷體"/>
        <family val="4"/>
      </rPr>
      <t>觀光客來台人數</t>
    </r>
  </si>
  <si>
    <r>
      <rPr>
        <sz val="12"/>
        <color indexed="8"/>
        <rFont val="標楷體"/>
        <family val="4"/>
      </rPr>
      <t>結婚對數</t>
    </r>
  </si>
  <si>
    <t>油料費
物價
指數</t>
  </si>
  <si>
    <t>發行量加權股價指數
(平均)</t>
  </si>
  <si>
    <t>上市股票日平均
成交值</t>
  </si>
  <si>
    <r>
      <t>(</t>
    </r>
    <r>
      <rPr>
        <sz val="12"/>
        <color indexed="8"/>
        <rFont val="標楷體"/>
        <family val="4"/>
      </rPr>
      <t>千人次</t>
    </r>
    <r>
      <rPr>
        <sz val="12"/>
        <color indexed="8"/>
        <rFont val="Arial"/>
        <family val="2"/>
      </rPr>
      <t>)</t>
    </r>
  </si>
  <si>
    <r>
      <rPr>
        <sz val="11"/>
        <color indexed="8"/>
        <rFont val="標楷體"/>
        <family val="4"/>
      </rPr>
      <t>陸客</t>
    </r>
  </si>
  <si>
    <r>
      <rPr>
        <sz val="11"/>
        <color indexed="8"/>
        <rFont val="標楷體"/>
        <family val="4"/>
      </rPr>
      <t>日客</t>
    </r>
  </si>
  <si>
    <r>
      <t>(</t>
    </r>
    <r>
      <rPr>
        <sz val="12"/>
        <color indexed="8"/>
        <rFont val="標楷體"/>
        <family val="4"/>
      </rPr>
      <t>點</t>
    </r>
    <r>
      <rPr>
        <sz val="12"/>
        <color indexed="8"/>
        <rFont val="Arial"/>
        <family val="2"/>
      </rPr>
      <t>)</t>
    </r>
  </si>
  <si>
    <r>
      <t>(</t>
    </r>
    <r>
      <rPr>
        <sz val="12"/>
        <color indexed="8"/>
        <rFont val="標楷體"/>
        <family val="4"/>
      </rPr>
      <t>億元</t>
    </r>
    <r>
      <rPr>
        <sz val="12"/>
        <color indexed="8"/>
        <rFont val="Arial"/>
        <family val="2"/>
      </rPr>
      <t>)</t>
    </r>
  </si>
  <si>
    <r>
      <t>單位：</t>
    </r>
    <r>
      <rPr>
        <sz val="12"/>
        <color indexed="8"/>
        <rFont val="Times New Roman"/>
        <family val="1"/>
      </rPr>
      <t>%</t>
    </r>
  </si>
  <si>
    <t>資料來源：車輛公會、交通部、內政部、行政院主計總處、台灣證券交易所</t>
  </si>
  <si>
    <t>表1　　批發業營業額（1/3）</t>
  </si>
  <si>
    <t>表1　　批發業營業額（2/3）</t>
  </si>
  <si>
    <t>表1　　批發業營業額（3/3）</t>
  </si>
  <si>
    <t>單位：億元；％</t>
  </si>
  <si>
    <t>單位：億元；％</t>
  </si>
  <si>
    <t>單位：億元；％</t>
  </si>
  <si>
    <t>批發業
合計</t>
  </si>
  <si>
    <t>機械器具批發業</t>
  </si>
  <si>
    <t>家用器具及
用品批發業</t>
  </si>
  <si>
    <t>食品、飲料及
菸草製品批發業</t>
  </si>
  <si>
    <t>建材批發業</t>
  </si>
  <si>
    <t>布疋及服飾品
批發業</t>
  </si>
  <si>
    <t>綜合商品批發業</t>
  </si>
  <si>
    <t>汽機車及其零
配件、用品批發業</t>
  </si>
  <si>
    <t>化學原材料及
其製品批發業</t>
  </si>
  <si>
    <t>藥品、醫療用品
及化粧品批發業</t>
  </si>
  <si>
    <t>文教育樂
用品批發業</t>
  </si>
  <si>
    <t>其他批發業</t>
  </si>
  <si>
    <t>(45~46)</t>
  </si>
  <si>
    <r>
      <rPr>
        <sz val="12"/>
        <color indexed="8"/>
        <rFont val="標楷體"/>
        <family val="4"/>
      </rPr>
      <t>年增率</t>
    </r>
  </si>
  <si>
    <t>( 464 )</t>
  </si>
  <si>
    <r>
      <rPr>
        <sz val="12"/>
        <color indexed="8"/>
        <rFont val="標楷體"/>
        <family val="4"/>
      </rPr>
      <t>年增率</t>
    </r>
  </si>
  <si>
    <t>( 456 )</t>
  </si>
  <si>
    <t>( 454 )</t>
  </si>
  <si>
    <t>( 461 )</t>
  </si>
  <si>
    <t>( 455 )</t>
  </si>
  <si>
    <t>( 452 )</t>
  </si>
  <si>
    <t>( 465 )</t>
  </si>
  <si>
    <t>( 462 )</t>
  </si>
  <si>
    <t>( 457 )</t>
  </si>
  <si>
    <t>( 458 )</t>
  </si>
  <si>
    <t>100年</t>
  </si>
  <si>
    <t>101年</t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</si>
  <si>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</si>
  <si>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</si>
  <si>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</si>
  <si>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</si>
  <si>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</si>
  <si>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</si>
  <si>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</si>
  <si>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</si>
  <si>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</si>
  <si>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t>5 月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</si>
</sst>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0_ "/>
    <numFmt numFmtId="177" formatCode="0.00_ "/>
    <numFmt numFmtId="178" formatCode="0.00_);[Red]\(0.00\)"/>
    <numFmt numFmtId="179" formatCode="_-* #,##0_-;\-* #,##0_-;_-* &quot;-&quot;??_-;_-@_-"/>
    <numFmt numFmtId="180" formatCode="#,##0_ "/>
    <numFmt numFmtId="181" formatCode="0.0_ "/>
    <numFmt numFmtId="182" formatCode="#,##0.0_ "/>
    <numFmt numFmtId="183" formatCode="#,##0.00000_ "/>
    <numFmt numFmtId="184" formatCode="_(&quot;$&quot;* #,##0_);_(&quot;$&quot;* \(#,##0\);_(&quot;$&quot;* &quot;-&quot;_);_(@_)"/>
    <numFmt numFmtId="185" formatCode="0.0"/>
    <numFmt numFmtId="186" formatCode="\ \ \ @"/>
    <numFmt numFmtId="187" formatCode="\ \ \ \ \ \ @"/>
    <numFmt numFmtId="188" formatCode="\ \ \ \ @"/>
    <numFmt numFmtId="189" formatCode="\ \ @"/>
    <numFmt numFmtId="190" formatCode="\ @"/>
    <numFmt numFmtId="191" formatCode="\ \ \ \ \ \ \ \ \ @"/>
    <numFmt numFmtId="192" formatCode="@\ *."/>
    <numFmt numFmtId="193" formatCode="\ @\ *."/>
    <numFmt numFmtId="194" formatCode="\ \ \ @\ *."/>
    <numFmt numFmtId="195" formatCode="\ \ \ \ @\ *."/>
    <numFmt numFmtId="196" formatCode="\ \ \ \ \ \ @\ *."/>
    <numFmt numFmtId="197" formatCode="\ \ \ \ \ \ \ @\ *."/>
    <numFmt numFmtId="198" formatCode="\ \ \ \ \ \ \ \ \ @\ *."/>
    <numFmt numFmtId="199" formatCode="\ \ \ \ \ \ \ \ \ \ @\ *."/>
    <numFmt numFmtId="200" formatCode="\ \ @\ *."/>
    <numFmt numFmtId="201" formatCode="\ \ \ \ \ \ \ \ \ \ \ \ @\ *."/>
    <numFmt numFmtId="202" formatCode="\ \ \ \ \ \ \ \ \ \ \ \ @"/>
    <numFmt numFmtId="203" formatCode="\ \ \ \ \ \ \ \ \ \ \ \ \ @\ *."/>
    <numFmt numFmtId="204" formatCode="#,##0_ ;[Red]\-#,##0\ "/>
    <numFmt numFmtId="205" formatCode="0.00_ ;[Red]\-0.00\ "/>
    <numFmt numFmtId="206" formatCode="General\ "/>
    <numFmt numFmtId="207" formatCode="#,##0.0_ ;[Red]\-#,##0.0\ "/>
    <numFmt numFmtId="208" formatCode="0.0_ ;[Red]\-0.0\ "/>
    <numFmt numFmtId="209" formatCode="#,##0.00_ "/>
    <numFmt numFmtId="210" formatCode="#,##0.00_ ;[Red]\-#,##0.00\ "/>
  </numFmts>
  <fonts count="6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Arial"/>
      <family val="2"/>
    </font>
    <font>
      <sz val="12"/>
      <color indexed="8"/>
      <name val="標楷體"/>
      <family val="4"/>
    </font>
    <font>
      <b/>
      <sz val="12"/>
      <color indexed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Arial"/>
      <family val="2"/>
    </font>
    <font>
      <u val="single"/>
      <sz val="6.6"/>
      <color indexed="12"/>
      <name val="Arial"/>
      <family val="2"/>
    </font>
    <font>
      <sz val="8"/>
      <name val="Arial"/>
      <family val="2"/>
    </font>
    <font>
      <sz val="7"/>
      <name val="Letter Gothic CE"/>
      <family val="3"/>
    </font>
    <font>
      <sz val="7"/>
      <name val="Arial"/>
      <family val="2"/>
    </font>
    <font>
      <sz val="12"/>
      <name val="Times New Roman"/>
      <family val="1"/>
    </font>
    <font>
      <sz val="12"/>
      <name val="新細明體"/>
      <family val="1"/>
    </font>
    <font>
      <sz val="12"/>
      <name val="細明體"/>
      <family val="3"/>
    </font>
    <font>
      <sz val="12"/>
      <color indexed="8"/>
      <name val="Arial"/>
      <family val="2"/>
    </font>
    <font>
      <b/>
      <sz val="12"/>
      <color indexed="8"/>
      <name val="標楷體"/>
      <family val="4"/>
    </font>
    <font>
      <sz val="16"/>
      <color indexed="8"/>
      <name val="標楷體"/>
      <family val="4"/>
    </font>
    <font>
      <sz val="10"/>
      <color indexed="8"/>
      <name val="標楷體"/>
      <family val="4"/>
    </font>
    <font>
      <sz val="11"/>
      <color indexed="8"/>
      <name val="標楷體"/>
      <family val="4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u val="single"/>
      <sz val="16"/>
      <color indexed="12"/>
      <name val="Arial"/>
      <family val="2"/>
    </font>
    <font>
      <sz val="11.25"/>
      <color indexed="8"/>
      <name val="標楷體"/>
      <family val="4"/>
    </font>
    <font>
      <sz val="11.65"/>
      <color indexed="8"/>
      <name val="標楷體"/>
      <family val="4"/>
    </font>
    <font>
      <sz val="12"/>
      <name val="標楷體"/>
      <family val="4"/>
    </font>
    <font>
      <u val="single"/>
      <sz val="12"/>
      <color indexed="20"/>
      <name val="新細明體"/>
      <family val="1"/>
    </font>
    <font>
      <sz val="9"/>
      <color indexed="8"/>
      <name val="細明體"/>
      <family val="3"/>
    </font>
    <font>
      <u val="single"/>
      <sz val="16"/>
      <color indexed="12"/>
      <name val="標楷體"/>
      <family val="4"/>
    </font>
    <font>
      <sz val="11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9"/>
      <color theme="1"/>
      <name val="細明體"/>
      <family val="3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6"/>
      <color rgb="FF000000"/>
      <name val="標楷體"/>
      <family val="4"/>
    </font>
    <font>
      <u val="single"/>
      <sz val="16"/>
      <color rgb="FF0000FF"/>
      <name val="標楷體"/>
      <family val="4"/>
    </font>
    <font>
      <sz val="11"/>
      <color theme="1"/>
      <name val="Calibri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 style="thin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>
        <color indexed="63"/>
      </top>
      <bottom>
        <color indexed="63"/>
      </bottom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medium"/>
    </border>
    <border>
      <left style="medium"/>
      <right>
        <color indexed="63"/>
      </right>
      <top/>
      <bottom/>
    </border>
    <border>
      <left>
        <color indexed="63"/>
      </left>
      <right>
        <color indexed="63"/>
      </right>
      <top/>
      <bottom style="double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thin"/>
    </border>
  </borders>
  <cellStyleXfs count="178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192" fontId="24" fillId="0" borderId="0">
      <alignment/>
      <protection/>
    </xf>
    <xf numFmtId="49" fontId="24" fillId="0" borderId="0">
      <alignment/>
      <protection/>
    </xf>
    <xf numFmtId="199" fontId="24" fillId="0" borderId="0">
      <alignment horizontal="center"/>
      <protection/>
    </xf>
    <xf numFmtId="201" fontId="24" fillId="0" borderId="0">
      <alignment/>
      <protection/>
    </xf>
    <xf numFmtId="202" fontId="24" fillId="0" borderId="0">
      <alignment/>
      <protection/>
    </xf>
    <xf numFmtId="203" fontId="24" fillId="0" borderId="0">
      <alignment/>
      <protection/>
    </xf>
    <xf numFmtId="193" fontId="24" fillId="0" borderId="0">
      <alignment/>
      <protection/>
    </xf>
    <xf numFmtId="190" fontId="25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200" fontId="26" fillId="0" borderId="0">
      <alignment/>
      <protection/>
    </xf>
    <xf numFmtId="189" fontId="25" fillId="0" borderId="0">
      <alignment/>
      <protection/>
    </xf>
    <xf numFmtId="194" fontId="24" fillId="0" borderId="0">
      <alignment/>
      <protection/>
    </xf>
    <xf numFmtId="186" fontId="24" fillId="0" borderId="0">
      <alignment/>
      <protection/>
    </xf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95" fontId="24" fillId="0" borderId="0">
      <alignment/>
      <protection/>
    </xf>
    <xf numFmtId="188" fontId="25" fillId="0" borderId="0">
      <alignment/>
      <protection/>
    </xf>
    <xf numFmtId="0" fontId="4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6" fillId="17" borderId="0" applyNumberFormat="0" applyBorder="0" applyAlignment="0" applyProtection="0"/>
    <xf numFmtId="0" fontId="46" fillId="27" borderId="0" applyNumberFormat="0" applyBorder="0" applyAlignment="0" applyProtection="0"/>
    <xf numFmtId="0" fontId="6" fillId="19" borderId="0" applyNumberFormat="0" applyBorder="0" applyAlignment="0" applyProtection="0"/>
    <xf numFmtId="0" fontId="4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6" fillId="31" borderId="0" applyNumberFormat="0" applyBorder="0" applyAlignment="0" applyProtection="0"/>
    <xf numFmtId="0" fontId="46" fillId="32" borderId="0" applyNumberFormat="0" applyBorder="0" applyAlignment="0" applyProtection="0"/>
    <xf numFmtId="0" fontId="6" fillId="33" borderId="0" applyNumberFormat="0" applyBorder="0" applyAlignment="0" applyProtection="0"/>
    <xf numFmtId="196" fontId="24" fillId="0" borderId="0">
      <alignment horizontal="center"/>
      <protection/>
    </xf>
    <xf numFmtId="187" fontId="24" fillId="0" borderId="0">
      <alignment horizontal="center"/>
      <protection/>
    </xf>
    <xf numFmtId="197" fontId="24" fillId="0" borderId="0">
      <alignment horizontal="center"/>
      <protection/>
    </xf>
    <xf numFmtId="198" fontId="24" fillId="0" borderId="0">
      <alignment horizontal="center"/>
      <protection/>
    </xf>
    <xf numFmtId="191" fontId="24" fillId="0" borderId="0">
      <alignment horizontal="center"/>
      <protection/>
    </xf>
    <xf numFmtId="0" fontId="24" fillId="0" borderId="1">
      <alignment/>
      <protection/>
    </xf>
    <xf numFmtId="192" fontId="25" fillId="0" borderId="0">
      <alignment/>
      <protection/>
    </xf>
    <xf numFmtId="49" fontId="25" fillId="0" borderId="0">
      <alignment/>
      <protection/>
    </xf>
    <xf numFmtId="0" fontId="2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7" fillId="35" borderId="0" applyNumberFormat="0" applyBorder="0" applyAlignment="0" applyProtection="0"/>
    <xf numFmtId="0" fontId="49" fillId="0" borderId="2" applyNumberFormat="0" applyFill="0" applyAlignment="0" applyProtection="0"/>
    <xf numFmtId="0" fontId="8" fillId="0" borderId="3" applyNumberFormat="0" applyFill="0" applyAlignment="0" applyProtection="0"/>
    <xf numFmtId="0" fontId="50" fillId="3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1" fillId="37" borderId="4" applyNumberFormat="0" applyAlignment="0" applyProtection="0"/>
    <xf numFmtId="0" fontId="10" fillId="38" borderId="5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52" fillId="0" borderId="6" applyNumberFormat="0" applyFill="0" applyAlignment="0" applyProtection="0"/>
    <xf numFmtId="0" fontId="11" fillId="0" borderId="7" applyNumberFormat="0" applyFill="0" applyAlignment="0" applyProtection="0"/>
    <xf numFmtId="0" fontId="1" fillId="39" borderId="8" applyNumberFormat="0" applyFont="0" applyAlignment="0" applyProtection="0"/>
    <xf numFmtId="0" fontId="28" fillId="40" borderId="9" applyNumberFormat="0" applyFont="0" applyAlignment="0" applyProtection="0"/>
    <xf numFmtId="0" fontId="1" fillId="39" borderId="8" applyNumberFormat="0" applyFont="0" applyAlignment="0" applyProtection="0"/>
    <xf numFmtId="0" fontId="1" fillId="39" borderId="8" applyNumberFormat="0" applyFont="0" applyAlignment="0" applyProtection="0"/>
    <xf numFmtId="0" fontId="1" fillId="39" borderId="8" applyNumberFormat="0" applyFont="0" applyAlignment="0" applyProtection="0"/>
    <xf numFmtId="0" fontId="1" fillId="39" borderId="8" applyNumberFormat="0" applyFont="0" applyAlignment="0" applyProtection="0"/>
    <xf numFmtId="0" fontId="1" fillId="39" borderId="8" applyNumberFormat="0" applyFont="0" applyAlignment="0" applyProtection="0"/>
    <xf numFmtId="0" fontId="2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6" fillId="42" borderId="0" applyNumberFormat="0" applyBorder="0" applyAlignment="0" applyProtection="0"/>
    <xf numFmtId="0" fontId="46" fillId="43" borderId="0" applyNumberFormat="0" applyBorder="0" applyAlignment="0" applyProtection="0"/>
    <xf numFmtId="0" fontId="6" fillId="44" borderId="0" applyNumberFormat="0" applyBorder="0" applyAlignment="0" applyProtection="0"/>
    <xf numFmtId="0" fontId="46" fillId="45" borderId="0" applyNumberFormat="0" applyBorder="0" applyAlignment="0" applyProtection="0"/>
    <xf numFmtId="0" fontId="6" fillId="46" borderId="0" applyNumberFormat="0" applyBorder="0" applyAlignment="0" applyProtection="0"/>
    <xf numFmtId="0" fontId="46" fillId="47" borderId="0" applyNumberFormat="0" applyBorder="0" applyAlignment="0" applyProtection="0"/>
    <xf numFmtId="0" fontId="6" fillId="29" borderId="0" applyNumberFormat="0" applyBorder="0" applyAlignment="0" applyProtection="0"/>
    <xf numFmtId="0" fontId="46" fillId="48" borderId="0" applyNumberFormat="0" applyBorder="0" applyAlignment="0" applyProtection="0"/>
    <xf numFmtId="0" fontId="6" fillId="31" borderId="0" applyNumberFormat="0" applyBorder="0" applyAlignment="0" applyProtection="0"/>
    <xf numFmtId="0" fontId="46" fillId="49" borderId="0" applyNumberFormat="0" applyBorder="0" applyAlignment="0" applyProtection="0"/>
    <xf numFmtId="0" fontId="6" fillId="5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14" fillId="0" borderId="11" applyNumberFormat="0" applyFill="0" applyAlignment="0" applyProtection="0"/>
    <xf numFmtId="0" fontId="56" fillId="0" borderId="12" applyNumberFormat="0" applyFill="0" applyAlignment="0" applyProtection="0"/>
    <xf numFmtId="0" fontId="15" fillId="0" borderId="13" applyNumberFormat="0" applyFill="0" applyAlignment="0" applyProtection="0"/>
    <xf numFmtId="0" fontId="57" fillId="0" borderId="14" applyNumberFormat="0" applyFill="0" applyAlignment="0" applyProtection="0"/>
    <xf numFmtId="0" fontId="16" fillId="0" borderId="15" applyNumberFormat="0" applyFill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0" borderId="16">
      <alignment horizontal="right" vertical="center"/>
      <protection/>
    </xf>
    <xf numFmtId="0" fontId="59" fillId="51" borderId="4" applyNumberFormat="0" applyAlignment="0" applyProtection="0"/>
    <xf numFmtId="0" fontId="17" fillId="13" borderId="5" applyNumberFormat="0" applyAlignment="0" applyProtection="0"/>
    <xf numFmtId="0" fontId="60" fillId="37" borderId="17" applyNumberFormat="0" applyAlignment="0" applyProtection="0"/>
    <xf numFmtId="0" fontId="18" fillId="38" borderId="18" applyNumberFormat="0" applyAlignment="0" applyProtection="0"/>
    <xf numFmtId="0" fontId="61" fillId="52" borderId="19" applyNumberFormat="0" applyAlignment="0" applyProtection="0"/>
    <xf numFmtId="0" fontId="19" fillId="53" borderId="20" applyNumberFormat="0" applyAlignment="0" applyProtection="0"/>
    <xf numFmtId="0" fontId="62" fillId="5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70">
    <xf numFmtId="0" fontId="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0" fillId="0" borderId="21" xfId="0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49" fontId="30" fillId="0" borderId="21" xfId="0" applyNumberFormat="1" applyFont="1" applyBorder="1" applyAlignment="1">
      <alignment horizontal="right" vertical="center"/>
    </xf>
    <xf numFmtId="49" fontId="30" fillId="0" borderId="22" xfId="0" applyNumberFormat="1" applyFont="1" applyBorder="1" applyAlignment="1">
      <alignment horizontal="right" vertical="center"/>
    </xf>
    <xf numFmtId="49" fontId="30" fillId="0" borderId="23" xfId="0" applyNumberFormat="1" applyFont="1" applyBorder="1" applyAlignment="1">
      <alignment vertical="center"/>
    </xf>
    <xf numFmtId="49" fontId="30" fillId="0" borderId="24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horizontal="right" vertical="center"/>
    </xf>
    <xf numFmtId="49" fontId="30" fillId="0" borderId="25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right" vertical="center"/>
    </xf>
    <xf numFmtId="49" fontId="31" fillId="0" borderId="2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31" fillId="0" borderId="25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26" xfId="0" applyNumberFormat="1" applyFont="1" applyBorder="1" applyAlignment="1">
      <alignment horizontal="center" vertical="center" wrapText="1"/>
    </xf>
    <xf numFmtId="49" fontId="31" fillId="0" borderId="21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49" fontId="30" fillId="0" borderId="27" xfId="0" applyNumberFormat="1" applyFont="1" applyBorder="1" applyAlignment="1">
      <alignment horizontal="center" vertical="center" wrapText="1"/>
    </xf>
    <xf numFmtId="49" fontId="30" fillId="0" borderId="28" xfId="0" applyNumberFormat="1" applyFont="1" applyBorder="1" applyAlignment="1">
      <alignment horizontal="center" vertical="center" wrapText="1"/>
    </xf>
    <xf numFmtId="49" fontId="30" fillId="0" borderId="29" xfId="0" applyNumberFormat="1" applyFont="1" applyBorder="1" applyAlignment="1" quotePrefix="1">
      <alignment horizontal="right" vertical="center"/>
    </xf>
    <xf numFmtId="49" fontId="30" fillId="0" borderId="30" xfId="0" applyNumberFormat="1" applyFont="1" applyBorder="1" applyAlignment="1" quotePrefix="1">
      <alignment horizontal="right" vertical="center"/>
    </xf>
    <xf numFmtId="0" fontId="30" fillId="0" borderId="29" xfId="0" applyFont="1" applyBorder="1" applyAlignment="1" quotePrefix="1">
      <alignment horizontal="right" vertical="center"/>
    </xf>
    <xf numFmtId="0" fontId="30" fillId="0" borderId="30" xfId="0" applyFont="1" applyBorder="1" applyAlignment="1" quotePrefix="1">
      <alignment horizontal="right" vertical="center"/>
    </xf>
    <xf numFmtId="182" fontId="4" fillId="0" borderId="31" xfId="0" applyNumberFormat="1" applyFont="1" applyBorder="1" applyAlignment="1">
      <alignment horizontal="center" vertical="center"/>
    </xf>
    <xf numFmtId="182" fontId="30" fillId="0" borderId="32" xfId="0" applyNumberFormat="1" applyFont="1" applyBorder="1" applyAlignment="1">
      <alignment vertical="center"/>
    </xf>
    <xf numFmtId="182" fontId="30" fillId="0" borderId="30" xfId="0" applyNumberFormat="1" applyFont="1" applyBorder="1" applyAlignment="1">
      <alignment vertical="center"/>
    </xf>
    <xf numFmtId="182" fontId="4" fillId="0" borderId="33" xfId="0" applyNumberFormat="1" applyFont="1" applyBorder="1" applyAlignment="1">
      <alignment horizontal="center" vertical="center"/>
    </xf>
    <xf numFmtId="182" fontId="30" fillId="0" borderId="33" xfId="0" applyNumberFormat="1" applyFont="1" applyBorder="1" applyAlignment="1">
      <alignment horizontal="center" vertical="center"/>
    </xf>
    <xf numFmtId="180" fontId="4" fillId="0" borderId="33" xfId="0" applyNumberFormat="1" applyFont="1" applyBorder="1" applyAlignment="1">
      <alignment horizontal="center" vertical="center"/>
    </xf>
    <xf numFmtId="180" fontId="30" fillId="0" borderId="34" xfId="0" applyNumberFormat="1" applyFont="1" applyBorder="1" applyAlignment="1">
      <alignment vertical="center"/>
    </xf>
    <xf numFmtId="180" fontId="30" fillId="0" borderId="32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49" fontId="4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49" fontId="33" fillId="0" borderId="26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180" fontId="3" fillId="0" borderId="0" xfId="94" applyNumberFormat="1" applyFont="1" applyBorder="1" applyAlignment="1">
      <alignment horizontal="right"/>
    </xf>
    <xf numFmtId="182" fontId="3" fillId="0" borderId="0" xfId="94" applyNumberFormat="1" applyFont="1" applyBorder="1" applyAlignment="1">
      <alignment horizontal="right"/>
    </xf>
    <xf numFmtId="180" fontId="3" fillId="0" borderId="36" xfId="94" applyNumberFormat="1" applyFont="1" applyBorder="1" applyAlignment="1">
      <alignment horizontal="right"/>
    </xf>
    <xf numFmtId="182" fontId="3" fillId="0" borderId="37" xfId="94" applyNumberFormat="1" applyFont="1" applyBorder="1" applyAlignment="1">
      <alignment horizontal="right"/>
    </xf>
    <xf numFmtId="180" fontId="3" fillId="0" borderId="37" xfId="94" applyNumberFormat="1" applyFont="1" applyBorder="1" applyAlignment="1">
      <alignment horizontal="right"/>
    </xf>
    <xf numFmtId="0" fontId="4" fillId="0" borderId="33" xfId="0" applyFont="1" applyBorder="1" applyAlignment="1">
      <alignment horizontal="center" vertical="center"/>
    </xf>
    <xf numFmtId="182" fontId="30" fillId="0" borderId="38" xfId="0" applyNumberFormat="1" applyFont="1" applyBorder="1" applyAlignment="1">
      <alignment horizontal="center" vertical="center"/>
    </xf>
    <xf numFmtId="181" fontId="30" fillId="0" borderId="38" xfId="0" applyNumberFormat="1" applyFont="1" applyBorder="1" applyAlignment="1">
      <alignment horizontal="center" vertical="center"/>
    </xf>
    <xf numFmtId="181" fontId="30" fillId="0" borderId="31" xfId="0" applyNumberFormat="1" applyFont="1" applyBorder="1" applyAlignment="1">
      <alignment horizontal="center" vertical="center"/>
    </xf>
    <xf numFmtId="0" fontId="30" fillId="0" borderId="30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 vertical="center"/>
    </xf>
    <xf numFmtId="180" fontId="36" fillId="0" borderId="39" xfId="94" applyNumberFormat="1" applyFont="1" applyBorder="1" applyAlignment="1">
      <alignment horizontal="right"/>
    </xf>
    <xf numFmtId="180" fontId="36" fillId="0" borderId="36" xfId="94" applyNumberFormat="1" applyFont="1" applyBorder="1" applyAlignment="1">
      <alignment horizontal="right"/>
    </xf>
    <xf numFmtId="182" fontId="36" fillId="0" borderId="21" xfId="94" applyNumberFormat="1" applyFont="1" applyBorder="1" applyAlignment="1">
      <alignment horizontal="right"/>
    </xf>
    <xf numFmtId="182" fontId="36" fillId="0" borderId="0" xfId="94" applyNumberFormat="1" applyFont="1" applyBorder="1" applyAlignment="1">
      <alignment horizontal="right"/>
    </xf>
    <xf numFmtId="180" fontId="36" fillId="0" borderId="21" xfId="94" applyNumberFormat="1" applyFont="1" applyBorder="1" applyAlignment="1">
      <alignment horizontal="right"/>
    </xf>
    <xf numFmtId="180" fontId="36" fillId="0" borderId="0" xfId="94" applyNumberFormat="1" applyFont="1" applyBorder="1" applyAlignment="1">
      <alignment horizontal="right"/>
    </xf>
    <xf numFmtId="0" fontId="4" fillId="0" borderId="40" xfId="0" applyFont="1" applyBorder="1" applyAlignment="1">
      <alignment horizontal="center" vertical="center"/>
    </xf>
    <xf numFmtId="180" fontId="30" fillId="0" borderId="34" xfId="0" applyNumberFormat="1" applyFont="1" applyBorder="1" applyAlignment="1">
      <alignment horizontal="right" vertical="center"/>
    </xf>
    <xf numFmtId="182" fontId="30" fillId="0" borderId="32" xfId="0" applyNumberFormat="1" applyFont="1" applyBorder="1" applyAlignment="1">
      <alignment horizontal="right" vertical="center"/>
    </xf>
    <xf numFmtId="180" fontId="30" fillId="0" borderId="32" xfId="0" applyNumberFormat="1" applyFont="1" applyBorder="1" applyAlignment="1">
      <alignment horizontal="right" vertical="center"/>
    </xf>
    <xf numFmtId="180" fontId="30" fillId="0" borderId="41" xfId="0" applyNumberFormat="1" applyFont="1" applyBorder="1" applyAlignment="1">
      <alignment horizontal="right" vertical="center"/>
    </xf>
    <xf numFmtId="180" fontId="30" fillId="0" borderId="42" xfId="0" applyNumberFormat="1" applyFont="1" applyBorder="1" applyAlignment="1">
      <alignment horizontal="right" vertical="center"/>
    </xf>
    <xf numFmtId="182" fontId="30" fillId="0" borderId="42" xfId="0" applyNumberFormat="1" applyFont="1" applyBorder="1" applyAlignment="1">
      <alignment horizontal="right" vertical="center"/>
    </xf>
    <xf numFmtId="180" fontId="30" fillId="0" borderId="29" xfId="0" applyNumberFormat="1" applyFont="1" applyBorder="1" applyAlignment="1" quotePrefix="1">
      <alignment horizontal="right" vertical="center"/>
    </xf>
    <xf numFmtId="182" fontId="30" fillId="0" borderId="30" xfId="0" applyNumberFormat="1" applyFont="1" applyBorder="1" applyAlignment="1">
      <alignment horizontal="right" vertical="center"/>
    </xf>
    <xf numFmtId="180" fontId="30" fillId="0" borderId="30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3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64" fillId="0" borderId="43" xfId="0" applyFont="1" applyBorder="1" applyAlignment="1">
      <alignment horizontal="center" vertical="center" wrapText="1"/>
    </xf>
    <xf numFmtId="49" fontId="30" fillId="0" borderId="44" xfId="0" applyNumberFormat="1" applyFont="1" applyBorder="1" applyAlignment="1">
      <alignment horizontal="center" vertical="center" wrapText="1"/>
    </xf>
    <xf numFmtId="49" fontId="30" fillId="0" borderId="35" xfId="0" applyNumberFormat="1" applyFont="1" applyBorder="1" applyAlignment="1">
      <alignment horizontal="center" vertical="center" wrapText="1"/>
    </xf>
    <xf numFmtId="49" fontId="35" fillId="0" borderId="27" xfId="0" applyNumberFormat="1" applyFont="1" applyBorder="1" applyAlignment="1">
      <alignment horizontal="center" vertical="center" wrapText="1"/>
    </xf>
    <xf numFmtId="49" fontId="30" fillId="0" borderId="45" xfId="0" applyNumberFormat="1" applyFont="1" applyBorder="1" applyAlignment="1">
      <alignment horizontal="center" vertical="center" wrapText="1"/>
    </xf>
    <xf numFmtId="182" fontId="30" fillId="0" borderId="34" xfId="0" applyNumberFormat="1" applyFont="1" applyBorder="1" applyAlignment="1">
      <alignment horizontal="right" vertical="center"/>
    </xf>
    <xf numFmtId="182" fontId="30" fillId="0" borderId="29" xfId="0" applyNumberFormat="1" applyFont="1" applyBorder="1" applyAlignment="1">
      <alignment horizontal="right" vertical="center"/>
    </xf>
    <xf numFmtId="180" fontId="3" fillId="0" borderId="0" xfId="94" applyNumberFormat="1" applyFont="1" applyBorder="1" applyAlignment="1" quotePrefix="1">
      <alignment horizontal="right"/>
    </xf>
    <xf numFmtId="180" fontId="3" fillId="0" borderId="37" xfId="94" applyNumberFormat="1" applyFont="1" applyBorder="1" applyAlignment="1" quotePrefix="1">
      <alignment horizontal="right"/>
    </xf>
    <xf numFmtId="0" fontId="65" fillId="55" borderId="0" xfId="91" applyFont="1" applyFill="1">
      <alignment vertical="center"/>
      <protection/>
    </xf>
    <xf numFmtId="0" fontId="0" fillId="55" borderId="0" xfId="91" applyFill="1">
      <alignment vertical="center"/>
      <protection/>
    </xf>
    <xf numFmtId="0" fontId="66" fillId="55" borderId="0" xfId="132" applyFont="1" applyFill="1" applyAlignment="1" applyProtection="1">
      <alignment vertical="center"/>
      <protection/>
    </xf>
    <xf numFmtId="0" fontId="38" fillId="55" borderId="0" xfId="132" applyFont="1" applyFill="1" applyAlignment="1" applyProtection="1">
      <alignment vertical="center"/>
      <protection/>
    </xf>
    <xf numFmtId="180" fontId="3" fillId="0" borderId="46" xfId="94" applyNumberFormat="1" applyFont="1" applyBorder="1" applyAlignment="1">
      <alignment horizontal="right"/>
    </xf>
    <xf numFmtId="49" fontId="3" fillId="56" borderId="35" xfId="0" applyNumberFormat="1" applyFont="1" applyFill="1" applyBorder="1" applyAlignment="1">
      <alignment horizontal="center" vertical="center" wrapText="1"/>
    </xf>
    <xf numFmtId="182" fontId="36" fillId="56" borderId="21" xfId="94" applyNumberFormat="1" applyFont="1" applyFill="1" applyBorder="1" applyAlignment="1">
      <alignment horizontal="right"/>
    </xf>
    <xf numFmtId="182" fontId="3" fillId="56" borderId="0" xfId="94" applyNumberFormat="1" applyFont="1" applyFill="1" applyBorder="1" applyAlignment="1">
      <alignment horizontal="right"/>
    </xf>
    <xf numFmtId="182" fontId="36" fillId="56" borderId="0" xfId="94" applyNumberFormat="1" applyFont="1" applyFill="1" applyBorder="1" applyAlignment="1">
      <alignment horizontal="right"/>
    </xf>
    <xf numFmtId="182" fontId="3" fillId="56" borderId="37" xfId="94" applyNumberFormat="1" applyFont="1" applyFill="1" applyBorder="1" applyAlignment="1">
      <alignment horizontal="right"/>
    </xf>
    <xf numFmtId="210" fontId="3" fillId="56" borderId="32" xfId="0" applyNumberFormat="1" applyFont="1" applyFill="1" applyBorder="1" applyAlignment="1">
      <alignment horizontal="right" vertical="center"/>
    </xf>
    <xf numFmtId="182" fontId="3" fillId="56" borderId="32" xfId="0" applyNumberFormat="1" applyFont="1" applyFill="1" applyBorder="1" applyAlignment="1">
      <alignment horizontal="right" vertical="center"/>
    </xf>
    <xf numFmtId="182" fontId="3" fillId="56" borderId="30" xfId="0" applyNumberFormat="1" applyFont="1" applyFill="1" applyBorder="1" applyAlignment="1">
      <alignment horizontal="right" vertical="center"/>
    </xf>
    <xf numFmtId="49" fontId="4" fillId="0" borderId="39" xfId="0" applyNumberFormat="1" applyFont="1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49" fontId="4" fillId="0" borderId="49" xfId="0" applyNumberFormat="1" applyFont="1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49" fontId="30" fillId="0" borderId="21" xfId="0" applyNumberFormat="1" applyFont="1" applyBorder="1" applyAlignment="1">
      <alignment horizontal="right" vertical="center"/>
    </xf>
    <xf numFmtId="49" fontId="30" fillId="0" borderId="0" xfId="0" applyNumberFormat="1" applyFont="1" applyBorder="1" applyAlignment="1">
      <alignment horizontal="right" vertical="center"/>
    </xf>
    <xf numFmtId="49" fontId="30" fillId="0" borderId="22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49" fontId="39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49" fontId="4" fillId="0" borderId="32" xfId="0" applyNumberFormat="1" applyFont="1" applyFill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33" fillId="0" borderId="32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0" fillId="0" borderId="2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" fillId="0" borderId="52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34" fillId="0" borderId="49" xfId="0" applyNumberFormat="1" applyFont="1" applyBorder="1" applyAlignment="1">
      <alignment horizontal="center" vertical="top" wrapText="1"/>
    </xf>
    <xf numFmtId="0" fontId="67" fillId="0" borderId="47" xfId="0" applyFont="1" applyBorder="1" applyAlignment="1">
      <alignment horizontal="center" vertical="top" wrapText="1"/>
    </xf>
    <xf numFmtId="0" fontId="67" fillId="0" borderId="43" xfId="0" applyFont="1" applyBorder="1" applyAlignment="1">
      <alignment horizontal="center" vertical="top" wrapText="1"/>
    </xf>
    <xf numFmtId="0" fontId="67" fillId="0" borderId="48" xfId="0" applyFont="1" applyBorder="1" applyAlignment="1">
      <alignment horizontal="center" vertical="top" wrapText="1"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top" wrapText="1"/>
    </xf>
    <xf numFmtId="0" fontId="64" fillId="0" borderId="5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49" fontId="4" fillId="0" borderId="36" xfId="0" applyNumberFormat="1" applyFont="1" applyBorder="1" applyAlignment="1">
      <alignment horizontal="center" vertical="top" wrapText="1"/>
    </xf>
    <xf numFmtId="49" fontId="3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1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49" fontId="40" fillId="0" borderId="0" xfId="0" applyNumberFormat="1" applyFont="1" applyBorder="1" applyAlignment="1">
      <alignment horizontal="center" vertical="center"/>
    </xf>
    <xf numFmtId="49" fontId="30" fillId="0" borderId="57" xfId="0" applyNumberFormat="1" applyFont="1" applyBorder="1" applyAlignment="1">
      <alignment horizontal="center" vertical="center" wrapText="1"/>
    </xf>
    <xf numFmtId="49" fontId="30" fillId="0" borderId="58" xfId="0" applyNumberFormat="1" applyFont="1" applyBorder="1" applyAlignment="1">
      <alignment horizontal="center" vertical="center" wrapText="1"/>
    </xf>
    <xf numFmtId="49" fontId="30" fillId="0" borderId="49" xfId="0" applyNumberFormat="1" applyFont="1" applyBorder="1" applyAlignment="1">
      <alignment horizontal="center" vertical="center" wrapText="1"/>
    </xf>
    <xf numFmtId="49" fontId="30" fillId="0" borderId="21" xfId="0" applyNumberFormat="1" applyFont="1" applyBorder="1" applyAlignment="1">
      <alignment horizontal="center" vertical="center" wrapText="1"/>
    </xf>
    <xf numFmtId="49" fontId="30" fillId="0" borderId="47" xfId="0" applyNumberFormat="1" applyFont="1" applyBorder="1" applyAlignment="1">
      <alignment horizontal="center" vertical="center" wrapText="1"/>
    </xf>
    <xf numFmtId="49" fontId="30" fillId="0" borderId="43" xfId="0" applyNumberFormat="1" applyFont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center" vertical="center" wrapText="1"/>
    </xf>
    <xf numFmtId="49" fontId="30" fillId="0" borderId="48" xfId="0" applyNumberFormat="1" applyFont="1" applyBorder="1" applyAlignment="1">
      <alignment horizontal="center" vertical="center" wrapText="1"/>
    </xf>
    <xf numFmtId="49" fontId="30" fillId="0" borderId="59" xfId="0" applyNumberFormat="1" applyFont="1" applyBorder="1" applyAlignment="1">
      <alignment horizontal="center" vertical="center" wrapText="1"/>
    </xf>
    <xf numFmtId="49" fontId="30" fillId="0" borderId="60" xfId="0" applyNumberFormat="1" applyFont="1" applyBorder="1" applyAlignment="1">
      <alignment horizontal="center" vertical="center" wrapText="1"/>
    </xf>
    <xf numFmtId="49" fontId="41" fillId="56" borderId="59" xfId="0" applyNumberFormat="1" applyFont="1" applyFill="1" applyBorder="1" applyAlignment="1">
      <alignment horizontal="center" vertical="center" wrapText="1"/>
    </xf>
    <xf numFmtId="49" fontId="3" fillId="56" borderId="60" xfId="0" applyNumberFormat="1" applyFont="1" applyFill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61" xfId="0" applyNumberFormat="1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49" fontId="4" fillId="0" borderId="50" xfId="0" applyNumberFormat="1" applyFont="1" applyFill="1" applyBorder="1" applyAlignment="1">
      <alignment horizontal="left" vertical="center"/>
    </xf>
    <xf numFmtId="0" fontId="33" fillId="0" borderId="30" xfId="0" applyFont="1" applyBorder="1" applyAlignment="1">
      <alignment horizontal="left" vertical="center"/>
    </xf>
    <xf numFmtId="0" fontId="33" fillId="0" borderId="51" xfId="0" applyFont="1" applyBorder="1" applyAlignment="1">
      <alignment horizontal="left" vertical="center"/>
    </xf>
    <xf numFmtId="0" fontId="5" fillId="0" borderId="5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 wrapText="1"/>
    </xf>
    <xf numFmtId="49" fontId="4" fillId="0" borderId="60" xfId="0" applyNumberFormat="1" applyFont="1" applyBorder="1" applyAlignment="1">
      <alignment horizontal="center" vertical="center" wrapText="1"/>
    </xf>
  </cellXfs>
  <cellStyles count="164">
    <cellStyle name="Normal" xfId="0"/>
    <cellStyle name="0mitP" xfId="15"/>
    <cellStyle name="0ohneP" xfId="16"/>
    <cellStyle name="10mitP" xfId="17"/>
    <cellStyle name="12mitP" xfId="18"/>
    <cellStyle name="12ohneP" xfId="19"/>
    <cellStyle name="13mitP" xfId="20"/>
    <cellStyle name="1mitP" xfId="21"/>
    <cellStyle name="1ohneP" xfId="22"/>
    <cellStyle name="20% - 輔色1" xfId="23"/>
    <cellStyle name="20% - 輔色1 2" xfId="24"/>
    <cellStyle name="20% - 輔色2" xfId="25"/>
    <cellStyle name="20% - 輔色2 2" xfId="26"/>
    <cellStyle name="20% - 輔色3" xfId="27"/>
    <cellStyle name="20% - 輔色3 2" xfId="28"/>
    <cellStyle name="20% - 輔色4" xfId="29"/>
    <cellStyle name="20% - 輔色4 2" xfId="30"/>
    <cellStyle name="20% - 輔色5" xfId="31"/>
    <cellStyle name="20% - 輔色5 2" xfId="32"/>
    <cellStyle name="20% - 輔色6" xfId="33"/>
    <cellStyle name="20% - 輔色6 2" xfId="34"/>
    <cellStyle name="2mitP" xfId="35"/>
    <cellStyle name="2ohneP" xfId="36"/>
    <cellStyle name="3mitP" xfId="37"/>
    <cellStyle name="3ohneP" xfId="38"/>
    <cellStyle name="40% - 輔色1" xfId="39"/>
    <cellStyle name="40% - 輔色1 2" xfId="40"/>
    <cellStyle name="40% - 輔色2" xfId="41"/>
    <cellStyle name="40% - 輔色2 2" xfId="42"/>
    <cellStyle name="40% - 輔色3" xfId="43"/>
    <cellStyle name="40% - 輔色3 2" xfId="44"/>
    <cellStyle name="40% - 輔色4" xfId="45"/>
    <cellStyle name="40% - 輔色4 2" xfId="46"/>
    <cellStyle name="40% - 輔色5" xfId="47"/>
    <cellStyle name="40% - 輔色5 2" xfId="48"/>
    <cellStyle name="40% - 輔色6" xfId="49"/>
    <cellStyle name="40% - 輔色6 2" xfId="50"/>
    <cellStyle name="4mitP" xfId="51"/>
    <cellStyle name="4ohneP" xfId="52"/>
    <cellStyle name="60% - 輔色1" xfId="53"/>
    <cellStyle name="60% - 輔色1 2" xfId="54"/>
    <cellStyle name="60% - 輔色2" xfId="55"/>
    <cellStyle name="60% - 輔色2 2" xfId="56"/>
    <cellStyle name="60% - 輔色3" xfId="57"/>
    <cellStyle name="60% - 輔色3 2" xfId="58"/>
    <cellStyle name="60% - 輔色4" xfId="59"/>
    <cellStyle name="60% - 輔色4 2" xfId="60"/>
    <cellStyle name="60% - 輔色5" xfId="61"/>
    <cellStyle name="60% - 輔色5 2" xfId="62"/>
    <cellStyle name="60% - 輔色6" xfId="63"/>
    <cellStyle name="60% - 輔色6 2" xfId="64"/>
    <cellStyle name="6mitP" xfId="65"/>
    <cellStyle name="6ohneP" xfId="66"/>
    <cellStyle name="7mitP" xfId="67"/>
    <cellStyle name="9mitP" xfId="68"/>
    <cellStyle name="9ohneP" xfId="69"/>
    <cellStyle name="Fuss" xfId="70"/>
    <cellStyle name="mitP" xfId="71"/>
    <cellStyle name="ohneP" xfId="72"/>
    <cellStyle name="Standard_Tabelle1" xfId="73"/>
    <cellStyle name="一般 2" xfId="74"/>
    <cellStyle name="一般 2 2" xfId="75"/>
    <cellStyle name="一般 2 3" xfId="76"/>
    <cellStyle name="一般 2_FMC26" xfId="77"/>
    <cellStyle name="一般 3" xfId="78"/>
    <cellStyle name="一般 3 2" xfId="79"/>
    <cellStyle name="一般 3 3" xfId="80"/>
    <cellStyle name="一般 3 4" xfId="81"/>
    <cellStyle name="一般 3_1000307主要貨品地區金額前20大" xfId="82"/>
    <cellStyle name="一般 4" xfId="83"/>
    <cellStyle name="一般 4 2" xfId="84"/>
    <cellStyle name="一般 4 3" xfId="85"/>
    <cellStyle name="一般 4 4" xfId="86"/>
    <cellStyle name="一般 5" xfId="87"/>
    <cellStyle name="一般 6" xfId="88"/>
    <cellStyle name="一般 7" xfId="89"/>
    <cellStyle name="一般 8" xfId="90"/>
    <cellStyle name="一般 9" xfId="91"/>
    <cellStyle name="Comma" xfId="92"/>
    <cellStyle name="千分位 2" xfId="93"/>
    <cellStyle name="千分位 3" xfId="94"/>
    <cellStyle name="千分位 4" xfId="95"/>
    <cellStyle name="千分位 5" xfId="96"/>
    <cellStyle name="千分位 6" xfId="97"/>
    <cellStyle name="Comma [0]" xfId="98"/>
    <cellStyle name="Followed Hyperlink" xfId="99"/>
    <cellStyle name="中等" xfId="100"/>
    <cellStyle name="中等 2" xfId="101"/>
    <cellStyle name="合計" xfId="102"/>
    <cellStyle name="合計 2" xfId="103"/>
    <cellStyle name="好" xfId="104"/>
    <cellStyle name="好 2" xfId="105"/>
    <cellStyle name="好_FMC22" xfId="106"/>
    <cellStyle name="好_FMC23" xfId="107"/>
    <cellStyle name="好_FMC24" xfId="108"/>
    <cellStyle name="好_FMC25" xfId="109"/>
    <cellStyle name="好_FMC26" xfId="110"/>
    <cellStyle name="好_FMQ22" xfId="111"/>
    <cellStyle name="好_FQC23" xfId="112"/>
    <cellStyle name="好_FQC24" xfId="113"/>
    <cellStyle name="好_FQC25" xfId="114"/>
    <cellStyle name="好_rptM_Template21" xfId="115"/>
    <cellStyle name="Percent" xfId="116"/>
    <cellStyle name="百分比 2" xfId="117"/>
    <cellStyle name="計算方式" xfId="118"/>
    <cellStyle name="計算方式 2" xfId="119"/>
    <cellStyle name="Currency" xfId="120"/>
    <cellStyle name="Currency [0]" xfId="121"/>
    <cellStyle name="貨幣[0]_b1&amp;3" xfId="122"/>
    <cellStyle name="連結的儲存格" xfId="123"/>
    <cellStyle name="連結的儲存格 2" xfId="124"/>
    <cellStyle name="備註" xfId="125"/>
    <cellStyle name="備註 2" xfId="126"/>
    <cellStyle name="備註 3" xfId="127"/>
    <cellStyle name="備註 4" xfId="128"/>
    <cellStyle name="備註 5" xfId="129"/>
    <cellStyle name="備註 6" xfId="130"/>
    <cellStyle name="備註 7" xfId="131"/>
    <cellStyle name="Hyperlink" xfId="132"/>
    <cellStyle name="說明文字" xfId="133"/>
    <cellStyle name="說明文字 2" xfId="134"/>
    <cellStyle name="輔色1" xfId="135"/>
    <cellStyle name="輔色1 2" xfId="136"/>
    <cellStyle name="輔色2" xfId="137"/>
    <cellStyle name="輔色2 2" xfId="138"/>
    <cellStyle name="輔色3" xfId="139"/>
    <cellStyle name="輔色3 2" xfId="140"/>
    <cellStyle name="輔色4" xfId="141"/>
    <cellStyle name="輔色4 2" xfId="142"/>
    <cellStyle name="輔色5" xfId="143"/>
    <cellStyle name="輔色5 2" xfId="144"/>
    <cellStyle name="輔色6" xfId="145"/>
    <cellStyle name="輔色6 2" xfId="146"/>
    <cellStyle name="標題" xfId="147"/>
    <cellStyle name="標題 1" xfId="148"/>
    <cellStyle name="標題 1 2" xfId="149"/>
    <cellStyle name="標題 2" xfId="150"/>
    <cellStyle name="標題 2 2" xfId="151"/>
    <cellStyle name="標題 3" xfId="152"/>
    <cellStyle name="標題 3 2" xfId="153"/>
    <cellStyle name="標題 4" xfId="154"/>
    <cellStyle name="標題 4 2" xfId="155"/>
    <cellStyle name="標題 5" xfId="156"/>
    <cellStyle name="樣式 1" xfId="157"/>
    <cellStyle name="輸入" xfId="158"/>
    <cellStyle name="輸入 2" xfId="159"/>
    <cellStyle name="輸出" xfId="160"/>
    <cellStyle name="輸出 2" xfId="161"/>
    <cellStyle name="檢查儲存格" xfId="162"/>
    <cellStyle name="檢查儲存格 2" xfId="163"/>
    <cellStyle name="壞" xfId="164"/>
    <cellStyle name="壞 2" xfId="165"/>
    <cellStyle name="壞_FMC22" xfId="166"/>
    <cellStyle name="壞_FMC23" xfId="167"/>
    <cellStyle name="壞_FMC24" xfId="168"/>
    <cellStyle name="壞_FMC25" xfId="169"/>
    <cellStyle name="壞_FMC26" xfId="170"/>
    <cellStyle name="壞_FMQ22" xfId="171"/>
    <cellStyle name="壞_FQC23" xfId="172"/>
    <cellStyle name="壞_FQC24" xfId="173"/>
    <cellStyle name="壞_FQC25" xfId="174"/>
    <cellStyle name="壞_rptM_Template21" xfId="175"/>
    <cellStyle name="警告文字" xfId="176"/>
    <cellStyle name="警告文字 2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2"/>
  <sheetViews>
    <sheetView tabSelected="1" zoomScalePageLayoutView="0" workbookViewId="0" topLeftCell="A1">
      <selection activeCell="B3" sqref="B3"/>
    </sheetView>
  </sheetViews>
  <sheetFormatPr defaultColWidth="9.00390625" defaultRowHeight="15.75"/>
  <cols>
    <col min="1" max="1" width="5.25390625" style="83" customWidth="1"/>
    <col min="2" max="2" width="42.375" style="83" customWidth="1"/>
    <col min="3" max="3" width="9.25390625" style="83" customWidth="1"/>
    <col min="4" max="16384" width="9.00390625" style="83" customWidth="1"/>
  </cols>
  <sheetData>
    <row r="2" spans="1:256" ht="21">
      <c r="A2" s="82" t="s">
        <v>11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  <c r="IT2" s="82"/>
      <c r="IU2" s="82"/>
      <c r="IV2" s="82"/>
    </row>
    <row r="3" spans="1:256" ht="21">
      <c r="A3" s="82"/>
      <c r="B3" s="84" t="s">
        <v>12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  <c r="IV3" s="82"/>
    </row>
    <row r="4" spans="1:256" ht="21">
      <c r="A4" s="82"/>
      <c r="B4" s="84" t="s">
        <v>13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  <c r="IV4" s="82"/>
    </row>
    <row r="5" spans="1:256" ht="21">
      <c r="A5" s="82"/>
      <c r="B5" s="84" t="s">
        <v>14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  <c r="IT5" s="82"/>
      <c r="IU5" s="82"/>
      <c r="IV5" s="82"/>
    </row>
    <row r="6" spans="1:256" ht="21">
      <c r="A6" s="82"/>
      <c r="B6" s="84" t="s">
        <v>15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  <c r="IT6" s="82"/>
      <c r="IU6" s="82"/>
      <c r="IV6" s="82"/>
    </row>
    <row r="7" spans="1:256" ht="21">
      <c r="A7" s="82"/>
      <c r="B7" s="84" t="s">
        <v>16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</row>
    <row r="8" spans="1:256" ht="21">
      <c r="A8" s="82"/>
      <c r="B8" s="84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  <c r="IT8" s="82"/>
      <c r="IU8" s="82"/>
      <c r="IV8" s="82"/>
    </row>
    <row r="9" spans="1:256" ht="21">
      <c r="A9" s="82"/>
      <c r="B9" s="84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</row>
    <row r="10" spans="1:256" ht="21">
      <c r="A10" s="82"/>
      <c r="B10" s="84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  <c r="IT10" s="82"/>
      <c r="IU10" s="82"/>
      <c r="IV10" s="82"/>
    </row>
    <row r="11" spans="1:256" ht="21">
      <c r="A11" s="82"/>
      <c r="B11" s="85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</row>
    <row r="12" spans="1:256" ht="21">
      <c r="A12" s="82"/>
      <c r="B12" s="84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  <c r="IT12" s="82"/>
      <c r="IU12" s="82"/>
      <c r="IV12" s="82"/>
    </row>
  </sheetData>
  <sheetProtection/>
  <hyperlinks>
    <hyperlink ref="B3" location="表1!A1" display="表1 批發業營業額"/>
    <hyperlink ref="B4" location="表2!A1" display="表2 零售業營業額"/>
    <hyperlink ref="B5" location="表3!A1" display="表3 綜合商品零售業營業額"/>
    <hyperlink ref="B6" location="表4!A1" display="表4 餐飲業營業額"/>
    <hyperlink ref="B7" location="表5!A1" display="表5 內需相關指標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3"/>
  <sheetViews>
    <sheetView showGridLines="0" view="pageBreakPreview" zoomScale="70" zoomScaleNormal="55" zoomScaleSheetLayoutView="70" zoomScalePageLayoutView="0" workbookViewId="0" topLeftCell="A1">
      <pane xSplit="4" ySplit="5" topLeftCell="E9" activePane="bottomRight" state="frozen"/>
      <selection pane="topLeft" activeCell="A42" sqref="A42:L42"/>
      <selection pane="topRight" activeCell="A42" sqref="A42:L42"/>
      <selection pane="bottomLeft" activeCell="A42" sqref="A42:L42"/>
      <selection pane="bottomRight" activeCell="K40" sqref="K40"/>
    </sheetView>
  </sheetViews>
  <sheetFormatPr defaultColWidth="9.00390625" defaultRowHeight="15.75"/>
  <cols>
    <col min="1" max="1" width="1.25" style="1" customWidth="1"/>
    <col min="2" max="3" width="6.625" style="2" customWidth="1"/>
    <col min="4" max="4" width="3.125" style="1" customWidth="1"/>
    <col min="5" max="5" width="10.625" style="1" customWidth="1"/>
    <col min="6" max="6" width="9.625" style="1" customWidth="1"/>
    <col min="7" max="12" width="10.375" style="1" customWidth="1"/>
    <col min="13" max="13" width="1.25" style="1" customWidth="1"/>
    <col min="14" max="15" width="6.625" style="2" customWidth="1"/>
    <col min="16" max="16" width="3.125" style="1" customWidth="1"/>
    <col min="17" max="24" width="10.375" style="1" customWidth="1"/>
    <col min="25" max="25" width="1.25" style="1" customWidth="1"/>
    <col min="26" max="27" width="6.625" style="2" customWidth="1"/>
    <col min="28" max="28" width="3.125" style="1" customWidth="1"/>
    <col min="29" max="36" width="10.375" style="1" customWidth="1"/>
    <col min="37" max="16384" width="9.00390625" style="1" customWidth="1"/>
  </cols>
  <sheetData>
    <row r="1" spans="1:36" ht="21">
      <c r="A1" s="111" t="s">
        <v>168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 t="s">
        <v>169</v>
      </c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 t="s">
        <v>170</v>
      </c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</row>
    <row r="2" spans="1:36" ht="15.75" customHeight="1" thickBot="1">
      <c r="A2" s="112" t="s">
        <v>171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 t="s">
        <v>172</v>
      </c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 t="s">
        <v>173</v>
      </c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</row>
    <row r="3" spans="1:36" ht="24" customHeight="1">
      <c r="A3" s="3"/>
      <c r="B3" s="101"/>
      <c r="C3" s="6"/>
      <c r="D3" s="8"/>
      <c r="E3" s="95" t="s">
        <v>174</v>
      </c>
      <c r="F3" s="104"/>
      <c r="G3" s="99" t="s">
        <v>175</v>
      </c>
      <c r="H3" s="96"/>
      <c r="I3" s="99" t="s">
        <v>176</v>
      </c>
      <c r="J3" s="96"/>
      <c r="K3" s="99" t="s">
        <v>177</v>
      </c>
      <c r="L3" s="96"/>
      <c r="M3" s="3"/>
      <c r="N3" s="101"/>
      <c r="O3" s="6"/>
      <c r="P3" s="8"/>
      <c r="Q3" s="95" t="s">
        <v>178</v>
      </c>
      <c r="R3" s="96"/>
      <c r="S3" s="99" t="s">
        <v>179</v>
      </c>
      <c r="T3" s="96"/>
      <c r="U3" s="99" t="s">
        <v>180</v>
      </c>
      <c r="V3" s="96"/>
      <c r="W3" s="99" t="s">
        <v>181</v>
      </c>
      <c r="X3" s="96"/>
      <c r="Y3" s="3"/>
      <c r="Z3" s="101"/>
      <c r="AA3" s="6"/>
      <c r="AB3" s="8"/>
      <c r="AC3" s="95" t="s">
        <v>182</v>
      </c>
      <c r="AD3" s="96"/>
      <c r="AE3" s="99" t="s">
        <v>183</v>
      </c>
      <c r="AF3" s="96"/>
      <c r="AG3" s="99" t="s">
        <v>184</v>
      </c>
      <c r="AH3" s="96"/>
      <c r="AI3" s="99" t="s">
        <v>185</v>
      </c>
      <c r="AJ3" s="119"/>
    </row>
    <row r="4" spans="1:36" ht="24" customHeight="1">
      <c r="A4" s="5"/>
      <c r="B4" s="102"/>
      <c r="C4" s="10"/>
      <c r="D4" s="11"/>
      <c r="E4" s="105"/>
      <c r="F4" s="106"/>
      <c r="G4" s="100"/>
      <c r="H4" s="98"/>
      <c r="I4" s="100"/>
      <c r="J4" s="98"/>
      <c r="K4" s="100"/>
      <c r="L4" s="98"/>
      <c r="M4" s="5"/>
      <c r="N4" s="102"/>
      <c r="O4" s="10"/>
      <c r="P4" s="11"/>
      <c r="Q4" s="97"/>
      <c r="R4" s="98"/>
      <c r="S4" s="100"/>
      <c r="T4" s="98"/>
      <c r="U4" s="100"/>
      <c r="V4" s="98"/>
      <c r="W4" s="100"/>
      <c r="X4" s="98"/>
      <c r="Y4" s="5"/>
      <c r="Z4" s="102"/>
      <c r="AA4" s="10"/>
      <c r="AB4" s="11"/>
      <c r="AC4" s="97"/>
      <c r="AD4" s="98"/>
      <c r="AE4" s="100"/>
      <c r="AF4" s="98"/>
      <c r="AG4" s="100"/>
      <c r="AH4" s="98"/>
      <c r="AI4" s="100"/>
      <c r="AJ4" s="120"/>
    </row>
    <row r="5" spans="1:36" ht="24" customHeight="1" thickBot="1">
      <c r="A5" s="4"/>
      <c r="B5" s="103"/>
      <c r="C5" s="7"/>
      <c r="D5" s="9"/>
      <c r="E5" s="19" t="s">
        <v>186</v>
      </c>
      <c r="F5" s="22" t="s">
        <v>187</v>
      </c>
      <c r="G5" s="19" t="s">
        <v>188</v>
      </c>
      <c r="H5" s="22" t="s">
        <v>189</v>
      </c>
      <c r="I5" s="19" t="s">
        <v>190</v>
      </c>
      <c r="J5" s="22" t="s">
        <v>189</v>
      </c>
      <c r="K5" s="19" t="s">
        <v>191</v>
      </c>
      <c r="L5" s="22" t="s">
        <v>189</v>
      </c>
      <c r="M5" s="4"/>
      <c r="N5" s="103"/>
      <c r="O5" s="7"/>
      <c r="P5" s="9"/>
      <c r="Q5" s="19" t="s">
        <v>192</v>
      </c>
      <c r="R5" s="22" t="s">
        <v>189</v>
      </c>
      <c r="S5" s="19" t="s">
        <v>193</v>
      </c>
      <c r="T5" s="22" t="s">
        <v>189</v>
      </c>
      <c r="U5" s="19" t="s">
        <v>194</v>
      </c>
      <c r="V5" s="22" t="s">
        <v>189</v>
      </c>
      <c r="W5" s="19" t="s">
        <v>195</v>
      </c>
      <c r="X5" s="22" t="s">
        <v>189</v>
      </c>
      <c r="Y5" s="4"/>
      <c r="Z5" s="103"/>
      <c r="AA5" s="7"/>
      <c r="AB5" s="9"/>
      <c r="AC5" s="19" t="s">
        <v>196</v>
      </c>
      <c r="AD5" s="22" t="s">
        <v>189</v>
      </c>
      <c r="AE5" s="19" t="s">
        <v>197</v>
      </c>
      <c r="AF5" s="22" t="s">
        <v>189</v>
      </c>
      <c r="AG5" s="19" t="s">
        <v>198</v>
      </c>
      <c r="AH5" s="22" t="s">
        <v>189</v>
      </c>
      <c r="AI5" s="19"/>
      <c r="AJ5" s="23" t="s">
        <v>189</v>
      </c>
    </row>
    <row r="6" spans="1:36" ht="21" customHeight="1">
      <c r="A6" s="3"/>
      <c r="B6" s="20" t="s">
        <v>199</v>
      </c>
      <c r="C6" s="12"/>
      <c r="D6" s="13"/>
      <c r="E6" s="52">
        <v>98386.18042</v>
      </c>
      <c r="F6" s="54">
        <v>2.79213210194892</v>
      </c>
      <c r="G6" s="56">
        <v>39359.48005</v>
      </c>
      <c r="H6" s="54">
        <v>0.538945806465301</v>
      </c>
      <c r="I6" s="56">
        <v>7106.62997</v>
      </c>
      <c r="J6" s="54">
        <v>-0.847901732880217</v>
      </c>
      <c r="K6" s="56">
        <v>9580.87648</v>
      </c>
      <c r="L6" s="54">
        <v>8.28280794749637</v>
      </c>
      <c r="M6" s="3"/>
      <c r="N6" s="20" t="s">
        <v>199</v>
      </c>
      <c r="O6" s="12"/>
      <c r="P6" s="13"/>
      <c r="Q6" s="52">
        <v>10448.74534</v>
      </c>
      <c r="R6" s="54">
        <v>7.78510506036921</v>
      </c>
      <c r="S6" s="56">
        <v>5042.25345</v>
      </c>
      <c r="T6" s="54">
        <v>-5.60302929327186</v>
      </c>
      <c r="U6" s="56">
        <v>3825.85072</v>
      </c>
      <c r="V6" s="54">
        <v>-3.21215738559127</v>
      </c>
      <c r="W6" s="56">
        <v>6212.41653</v>
      </c>
      <c r="X6" s="54">
        <v>18.4931631663834</v>
      </c>
      <c r="Y6" s="3"/>
      <c r="Z6" s="20" t="s">
        <v>199</v>
      </c>
      <c r="AA6" s="12"/>
      <c r="AB6" s="13"/>
      <c r="AC6" s="52">
        <v>4757.73571</v>
      </c>
      <c r="AD6" s="54">
        <v>0.953006029255637</v>
      </c>
      <c r="AE6" s="56">
        <v>4298.34301</v>
      </c>
      <c r="AF6" s="54">
        <v>5.85375896043177</v>
      </c>
      <c r="AG6" s="56">
        <v>2371.9587</v>
      </c>
      <c r="AH6" s="54">
        <v>-4.03489284081321</v>
      </c>
      <c r="AI6" s="56">
        <v>5381.89046</v>
      </c>
      <c r="AJ6" s="54">
        <v>6.08049052774874</v>
      </c>
    </row>
    <row r="7" spans="1:36" ht="21" customHeight="1">
      <c r="A7" s="5"/>
      <c r="B7" s="17" t="s">
        <v>200</v>
      </c>
      <c r="C7" s="14"/>
      <c r="D7" s="15"/>
      <c r="E7" s="53">
        <v>96635.79271</v>
      </c>
      <c r="F7" s="55">
        <v>-1.7790991606014</v>
      </c>
      <c r="G7" s="57">
        <v>38505.86364</v>
      </c>
      <c r="H7" s="55">
        <v>-2.16876952875295</v>
      </c>
      <c r="I7" s="57">
        <v>6623.86781</v>
      </c>
      <c r="J7" s="55">
        <v>-6.79312363297283</v>
      </c>
      <c r="K7" s="57">
        <v>10069.7605</v>
      </c>
      <c r="L7" s="55">
        <v>5.10270663671054</v>
      </c>
      <c r="M7" s="5"/>
      <c r="N7" s="17" t="s">
        <v>200</v>
      </c>
      <c r="O7" s="14"/>
      <c r="P7" s="15"/>
      <c r="Q7" s="53">
        <v>10257.6939</v>
      </c>
      <c r="R7" s="55">
        <v>-1.82846297601507</v>
      </c>
      <c r="S7" s="57">
        <v>4768.44328</v>
      </c>
      <c r="T7" s="55">
        <v>-5.43031350397509</v>
      </c>
      <c r="U7" s="57">
        <v>3554.75325</v>
      </c>
      <c r="V7" s="55">
        <v>-7.08593956849419</v>
      </c>
      <c r="W7" s="57">
        <v>6143.88334</v>
      </c>
      <c r="X7" s="55">
        <v>-1.10316476155535</v>
      </c>
      <c r="Y7" s="5"/>
      <c r="Z7" s="17" t="s">
        <v>200</v>
      </c>
      <c r="AA7" s="14"/>
      <c r="AB7" s="15"/>
      <c r="AC7" s="53">
        <v>4804.47593</v>
      </c>
      <c r="AD7" s="55">
        <v>0.982404716213208</v>
      </c>
      <c r="AE7" s="57">
        <v>4385.41304</v>
      </c>
      <c r="AF7" s="55">
        <v>2.02566500154672</v>
      </c>
      <c r="AG7" s="57">
        <v>2249.48229</v>
      </c>
      <c r="AH7" s="55">
        <v>-5.1635135974332</v>
      </c>
      <c r="AI7" s="57">
        <v>5272.15573</v>
      </c>
      <c r="AJ7" s="55">
        <v>-2.03896253213596</v>
      </c>
    </row>
    <row r="8" spans="1:36" ht="21" customHeight="1">
      <c r="A8" s="5"/>
      <c r="B8" s="17" t="s">
        <v>201</v>
      </c>
      <c r="C8" s="14"/>
      <c r="D8" s="15"/>
      <c r="E8" s="53">
        <v>97348.67461</v>
      </c>
      <c r="F8" s="55">
        <v>0.737699645243588</v>
      </c>
      <c r="G8" s="57">
        <v>37992.08109</v>
      </c>
      <c r="H8" s="55">
        <v>-1.33429691333109</v>
      </c>
      <c r="I8" s="57">
        <v>6307.38744</v>
      </c>
      <c r="J8" s="55">
        <v>-4.77787871192435</v>
      </c>
      <c r="K8" s="57">
        <v>10573.45411</v>
      </c>
      <c r="L8" s="55">
        <v>5.002041607643</v>
      </c>
      <c r="M8" s="5"/>
      <c r="N8" s="17" t="s">
        <v>201</v>
      </c>
      <c r="O8" s="14"/>
      <c r="P8" s="15"/>
      <c r="Q8" s="53">
        <v>10363.42402</v>
      </c>
      <c r="R8" s="55">
        <v>1.03073966751922</v>
      </c>
      <c r="S8" s="57">
        <v>4803.40195</v>
      </c>
      <c r="T8" s="55">
        <v>0.733125423691733</v>
      </c>
      <c r="U8" s="57">
        <v>3354.16677</v>
      </c>
      <c r="V8" s="55">
        <v>-5.64276803178954</v>
      </c>
      <c r="W8" s="57">
        <v>6708.09561</v>
      </c>
      <c r="X8" s="55">
        <v>9.18331678478777</v>
      </c>
      <c r="Y8" s="5"/>
      <c r="Z8" s="17" t="s">
        <v>201</v>
      </c>
      <c r="AA8" s="14"/>
      <c r="AB8" s="15"/>
      <c r="AC8" s="53">
        <v>4992.43798</v>
      </c>
      <c r="AD8" s="55">
        <v>3.91222794616019</v>
      </c>
      <c r="AE8" s="57">
        <v>4500.58913</v>
      </c>
      <c r="AF8" s="55">
        <v>2.62634531683702</v>
      </c>
      <c r="AG8" s="57">
        <v>2152.09294</v>
      </c>
      <c r="AH8" s="55">
        <v>-4.32941172433057</v>
      </c>
      <c r="AI8" s="57">
        <v>5601.54357</v>
      </c>
      <c r="AJ8" s="55">
        <v>6.24768798322275</v>
      </c>
    </row>
    <row r="9" spans="1:36" ht="21" customHeight="1">
      <c r="A9" s="5"/>
      <c r="B9" s="17" t="s">
        <v>202</v>
      </c>
      <c r="C9" s="14"/>
      <c r="D9" s="15"/>
      <c r="E9" s="53">
        <v>99529.89976</v>
      </c>
      <c r="F9" s="55">
        <v>2.24063158408521</v>
      </c>
      <c r="G9" s="57">
        <v>38736.10546</v>
      </c>
      <c r="H9" s="55">
        <v>1.95836697715365</v>
      </c>
      <c r="I9" s="57">
        <v>6391.36419</v>
      </c>
      <c r="J9" s="55">
        <v>1.33140306979461</v>
      </c>
      <c r="K9" s="57">
        <v>10662.68315</v>
      </c>
      <c r="L9" s="55">
        <v>0.843896791641723</v>
      </c>
      <c r="M9" s="5"/>
      <c r="N9" s="17" t="s">
        <v>202</v>
      </c>
      <c r="O9" s="14"/>
      <c r="P9" s="15"/>
      <c r="Q9" s="53">
        <v>10939.55737</v>
      </c>
      <c r="R9" s="55">
        <v>5.55929535342895</v>
      </c>
      <c r="S9" s="57">
        <v>4650.38754</v>
      </c>
      <c r="T9" s="55">
        <v>-3.1855424882775</v>
      </c>
      <c r="U9" s="57">
        <v>3075.39548</v>
      </c>
      <c r="V9" s="55">
        <v>-8.31119348308372</v>
      </c>
      <c r="W9" s="57">
        <v>7257.66054</v>
      </c>
      <c r="X9" s="55">
        <v>8.19256256843959</v>
      </c>
      <c r="Y9" s="5"/>
      <c r="Z9" s="17" t="s">
        <v>202</v>
      </c>
      <c r="AA9" s="14"/>
      <c r="AB9" s="15"/>
      <c r="AC9" s="53">
        <v>5393.78108</v>
      </c>
      <c r="AD9" s="55">
        <v>8.0390202463767</v>
      </c>
      <c r="AE9" s="57">
        <v>4692.04275</v>
      </c>
      <c r="AF9" s="55">
        <v>4.25396796885566</v>
      </c>
      <c r="AG9" s="57">
        <v>2070.26832</v>
      </c>
      <c r="AH9" s="55">
        <v>-3.80209508981521</v>
      </c>
      <c r="AI9" s="57">
        <v>5660.65388</v>
      </c>
      <c r="AJ9" s="55">
        <v>1.05525038342243</v>
      </c>
    </row>
    <row r="10" spans="1:36" ht="21" customHeight="1">
      <c r="A10" s="5"/>
      <c r="B10" s="17" t="s">
        <v>203</v>
      </c>
      <c r="C10" s="14"/>
      <c r="D10" s="15"/>
      <c r="E10" s="53">
        <v>95549.10806</v>
      </c>
      <c r="F10" s="55">
        <v>-3.99959380005307</v>
      </c>
      <c r="G10" s="57">
        <v>36372.63792</v>
      </c>
      <c r="H10" s="55">
        <v>-6.10145886359325</v>
      </c>
      <c r="I10" s="57">
        <v>6244.09517</v>
      </c>
      <c r="J10" s="55">
        <v>-2.30418758221318</v>
      </c>
      <c r="K10" s="57">
        <v>10649.55961</v>
      </c>
      <c r="L10" s="55">
        <v>-0.123079151986242</v>
      </c>
      <c r="M10" s="5"/>
      <c r="N10" s="17" t="s">
        <v>203</v>
      </c>
      <c r="O10" s="14"/>
      <c r="P10" s="15"/>
      <c r="Q10" s="53">
        <v>10268.84968</v>
      </c>
      <c r="R10" s="55">
        <v>-6.13103133257758</v>
      </c>
      <c r="S10" s="57">
        <v>4620.5436</v>
      </c>
      <c r="T10" s="55">
        <v>-0.641751676463506</v>
      </c>
      <c r="U10" s="57">
        <v>2712.98832</v>
      </c>
      <c r="V10" s="55">
        <v>-11.7840831319684</v>
      </c>
      <c r="W10" s="57">
        <v>7300.10415</v>
      </c>
      <c r="X10" s="55">
        <v>0.584811176632959</v>
      </c>
      <c r="Y10" s="5"/>
      <c r="Z10" s="17" t="s">
        <v>203</v>
      </c>
      <c r="AA10" s="14"/>
      <c r="AB10" s="15"/>
      <c r="AC10" s="53">
        <v>5165.91013</v>
      </c>
      <c r="AD10" s="55">
        <v>-4.22469778843897</v>
      </c>
      <c r="AE10" s="57">
        <v>4941.96919</v>
      </c>
      <c r="AF10" s="55">
        <v>5.32660193686427</v>
      </c>
      <c r="AG10" s="57">
        <v>1995.284</v>
      </c>
      <c r="AH10" s="55">
        <v>-3.62196142768585</v>
      </c>
      <c r="AI10" s="57">
        <v>5277.16629</v>
      </c>
      <c r="AJ10" s="55">
        <v>-6.77461646886631</v>
      </c>
    </row>
    <row r="11" spans="1:36" ht="21" customHeight="1">
      <c r="A11" s="5"/>
      <c r="B11" s="17" t="s">
        <v>204</v>
      </c>
      <c r="C11" s="14"/>
      <c r="D11" s="15"/>
      <c r="E11" s="53">
        <v>94045.77791</v>
      </c>
      <c r="F11" s="55">
        <v>-1.57335864302991</v>
      </c>
      <c r="G11" s="57">
        <v>34805.52379</v>
      </c>
      <c r="H11" s="55">
        <v>-4.30849732000961</v>
      </c>
      <c r="I11" s="57">
        <v>5909.19566</v>
      </c>
      <c r="J11" s="55">
        <v>-5.363459410565</v>
      </c>
      <c r="K11" s="57">
        <v>11093.20195</v>
      </c>
      <c r="L11" s="55">
        <v>4.16582803652666</v>
      </c>
      <c r="M11" s="5"/>
      <c r="N11" s="17" t="s">
        <v>204</v>
      </c>
      <c r="O11" s="14"/>
      <c r="P11" s="15"/>
      <c r="Q11" s="53">
        <v>10093.43017</v>
      </c>
      <c r="R11" s="55">
        <v>-1.70826835981106</v>
      </c>
      <c r="S11" s="57">
        <v>4335.85671</v>
      </c>
      <c r="T11" s="55">
        <v>-6.16132893973773</v>
      </c>
      <c r="U11" s="57">
        <v>2465.15202</v>
      </c>
      <c r="V11" s="55">
        <v>-9.13517755210977</v>
      </c>
      <c r="W11" s="57">
        <v>7825.77292</v>
      </c>
      <c r="X11" s="55">
        <v>7.20083931953217</v>
      </c>
      <c r="Y11" s="5"/>
      <c r="Z11" s="17" t="s">
        <v>204</v>
      </c>
      <c r="AA11" s="14"/>
      <c r="AB11" s="15"/>
      <c r="AC11" s="53">
        <v>5117.64501</v>
      </c>
      <c r="AD11" s="55">
        <v>-0.934300419198349</v>
      </c>
      <c r="AE11" s="57">
        <v>5241.46832</v>
      </c>
      <c r="AF11" s="55">
        <v>6.06031965164881</v>
      </c>
      <c r="AG11" s="57">
        <v>1931.884</v>
      </c>
      <c r="AH11" s="55">
        <v>-3.17749252737956</v>
      </c>
      <c r="AI11" s="57">
        <v>5226.64736</v>
      </c>
      <c r="AJ11" s="55">
        <v>-0.957311693886379</v>
      </c>
    </row>
    <row r="12" spans="1:36" ht="21" customHeight="1">
      <c r="A12" s="5"/>
      <c r="B12" s="17" t="s">
        <v>205</v>
      </c>
      <c r="C12" s="14"/>
      <c r="D12" s="15"/>
      <c r="E12" s="53">
        <v>99819.3537</v>
      </c>
      <c r="F12" s="55">
        <v>6.13911216251005</v>
      </c>
      <c r="G12" s="57">
        <v>37938.02093</v>
      </c>
      <c r="H12" s="55">
        <v>8.99999999683958</v>
      </c>
      <c r="I12" s="57">
        <v>5677.45551</v>
      </c>
      <c r="J12" s="55">
        <v>-3.92168686457066</v>
      </c>
      <c r="K12" s="57">
        <v>11321.65875</v>
      </c>
      <c r="L12" s="55">
        <v>2.05943064076283</v>
      </c>
      <c r="M12" s="5"/>
      <c r="N12" s="17" t="s">
        <v>205</v>
      </c>
      <c r="O12" s="14"/>
      <c r="P12" s="15"/>
      <c r="Q12" s="53">
        <v>11092.94538</v>
      </c>
      <c r="R12" s="55">
        <v>9.90263164420346</v>
      </c>
      <c r="S12" s="57">
        <v>4297.06217</v>
      </c>
      <c r="T12" s="55">
        <v>-0.894737593853741</v>
      </c>
      <c r="U12" s="57">
        <v>2601.25077</v>
      </c>
      <c r="V12" s="55">
        <v>5.5209069824424</v>
      </c>
      <c r="W12" s="57">
        <v>8034.89496</v>
      </c>
      <c r="X12" s="55">
        <v>2.6722221835182</v>
      </c>
      <c r="Y12" s="5"/>
      <c r="Z12" s="17" t="s">
        <v>205</v>
      </c>
      <c r="AA12" s="14"/>
      <c r="AB12" s="15"/>
      <c r="AC12" s="53">
        <v>5485.07561</v>
      </c>
      <c r="AD12" s="55">
        <v>7.17968126515285</v>
      </c>
      <c r="AE12" s="57">
        <v>5747.7653</v>
      </c>
      <c r="AF12" s="55">
        <v>9.65944939642409</v>
      </c>
      <c r="AG12" s="57">
        <v>1839.06362</v>
      </c>
      <c r="AH12" s="55">
        <v>-4.80465597313296</v>
      </c>
      <c r="AI12" s="57">
        <v>5784.1607</v>
      </c>
      <c r="AJ12" s="55">
        <v>10.6667487128881</v>
      </c>
    </row>
    <row r="13" spans="1:36" ht="21" customHeight="1">
      <c r="A13" s="5"/>
      <c r="B13" s="17" t="s">
        <v>206</v>
      </c>
      <c r="C13" s="14"/>
      <c r="D13" s="15"/>
      <c r="E13" s="53">
        <v>104746.59126</v>
      </c>
      <c r="F13" s="55">
        <v>4.93615454053976</v>
      </c>
      <c r="G13" s="57">
        <v>40775.76993</v>
      </c>
      <c r="H13" s="55">
        <v>7.47996055259701</v>
      </c>
      <c r="I13" s="57">
        <v>5789.05482</v>
      </c>
      <c r="J13" s="55">
        <v>1.96565714699893</v>
      </c>
      <c r="K13" s="57">
        <v>11790.11189</v>
      </c>
      <c r="L13" s="55">
        <v>4.13767231767164</v>
      </c>
      <c r="M13" s="5"/>
      <c r="N13" s="17" t="s">
        <v>206</v>
      </c>
      <c r="O13" s="14"/>
      <c r="P13" s="15"/>
      <c r="Q13" s="53">
        <v>11644.39821</v>
      </c>
      <c r="R13" s="55">
        <v>4.97120296827784</v>
      </c>
      <c r="S13" s="57">
        <v>4221.40529</v>
      </c>
      <c r="T13" s="55">
        <v>-1.76066524073585</v>
      </c>
      <c r="U13" s="57">
        <v>2792.59136</v>
      </c>
      <c r="V13" s="55">
        <v>7.35571488172976</v>
      </c>
      <c r="W13" s="57">
        <v>7953.1044</v>
      </c>
      <c r="X13" s="55">
        <v>-1.01794186989595</v>
      </c>
      <c r="Y13" s="5"/>
      <c r="Z13" s="17" t="s">
        <v>206</v>
      </c>
      <c r="AA13" s="14"/>
      <c r="AB13" s="15"/>
      <c r="AC13" s="53">
        <v>5845.4638</v>
      </c>
      <c r="AD13" s="55">
        <v>6.57034133390916</v>
      </c>
      <c r="AE13" s="57">
        <v>5972.80789</v>
      </c>
      <c r="AF13" s="55">
        <v>3.91530583199004</v>
      </c>
      <c r="AG13" s="57">
        <v>1783.33238</v>
      </c>
      <c r="AH13" s="55">
        <v>-3.03041392336389</v>
      </c>
      <c r="AI13" s="57">
        <v>6178.55129</v>
      </c>
      <c r="AJ13" s="55">
        <v>6.81845838066013</v>
      </c>
    </row>
    <row r="14" spans="1:36" ht="21" customHeight="1">
      <c r="A14" s="5"/>
      <c r="B14" s="17" t="s">
        <v>207</v>
      </c>
      <c r="C14" s="14"/>
      <c r="D14" s="15"/>
      <c r="E14" s="53">
        <v>102495.37703</v>
      </c>
      <c r="F14" s="55">
        <v>-2.14920046840672</v>
      </c>
      <c r="G14" s="57">
        <v>39905.1596</v>
      </c>
      <c r="H14" s="55">
        <v>-2.13511683898202</v>
      </c>
      <c r="I14" s="57">
        <v>5769.96659</v>
      </c>
      <c r="J14" s="55">
        <v>-0.329729646609219</v>
      </c>
      <c r="K14" s="57">
        <v>12009.61768</v>
      </c>
      <c r="L14" s="55">
        <v>1.86177868410373</v>
      </c>
      <c r="M14" s="5"/>
      <c r="N14" s="17" t="s">
        <v>207</v>
      </c>
      <c r="O14" s="14"/>
      <c r="P14" s="15"/>
      <c r="Q14" s="53">
        <v>10964.41116</v>
      </c>
      <c r="R14" s="55">
        <v>-5.83960663090377</v>
      </c>
      <c r="S14" s="57">
        <v>3997.60495</v>
      </c>
      <c r="T14" s="55">
        <v>-5.30156013520322</v>
      </c>
      <c r="U14" s="57">
        <v>2705.16967</v>
      </c>
      <c r="V14" s="55">
        <v>-3.13048630215628</v>
      </c>
      <c r="W14" s="57">
        <v>7975.87291</v>
      </c>
      <c r="X14" s="55">
        <v>0.28628456078107</v>
      </c>
      <c r="Y14" s="5"/>
      <c r="Z14" s="17" t="s">
        <v>207</v>
      </c>
      <c r="AA14" s="14"/>
      <c r="AB14" s="15"/>
      <c r="AC14" s="53">
        <v>5385.85277</v>
      </c>
      <c r="AD14" s="55">
        <v>-7.86269568549889</v>
      </c>
      <c r="AE14" s="57">
        <v>6397.77393</v>
      </c>
      <c r="AF14" s="55">
        <v>7.11501270133769</v>
      </c>
      <c r="AG14" s="57">
        <v>1790.6999</v>
      </c>
      <c r="AH14" s="55">
        <v>0.413132183468793</v>
      </c>
      <c r="AI14" s="57">
        <v>5593.24787</v>
      </c>
      <c r="AJ14" s="55">
        <v>-9.47314981340876</v>
      </c>
    </row>
    <row r="15" spans="1:36" ht="21" customHeight="1">
      <c r="A15" s="5"/>
      <c r="B15" s="17" t="s">
        <v>208</v>
      </c>
      <c r="C15" s="14"/>
      <c r="D15" s="15"/>
      <c r="E15" s="53">
        <v>105066.25375</v>
      </c>
      <c r="F15" s="55">
        <v>2.50828553881753</v>
      </c>
      <c r="G15" s="57">
        <v>42961.08929</v>
      </c>
      <c r="H15" s="55">
        <v>7.65798137542093</v>
      </c>
      <c r="I15" s="57">
        <v>6148.53732</v>
      </c>
      <c r="J15" s="55">
        <v>6.56105584139959</v>
      </c>
      <c r="K15" s="57">
        <v>11823.16354</v>
      </c>
      <c r="L15" s="55">
        <v>-1.55254018044644</v>
      </c>
      <c r="M15" s="5"/>
      <c r="N15" s="17" t="s">
        <v>208</v>
      </c>
      <c r="O15" s="14"/>
      <c r="P15" s="15"/>
      <c r="Q15" s="53">
        <v>10757.37767</v>
      </c>
      <c r="R15" s="55">
        <v>-1.88823172515905</v>
      </c>
      <c r="S15" s="57">
        <v>3452.15323</v>
      </c>
      <c r="T15" s="55">
        <v>-13.6444627926528</v>
      </c>
      <c r="U15" s="57">
        <v>2741.53188</v>
      </c>
      <c r="V15" s="55">
        <v>1.34417483691512</v>
      </c>
      <c r="W15" s="57">
        <v>8321.47651</v>
      </c>
      <c r="X15" s="55">
        <v>4.33311317644854</v>
      </c>
      <c r="Y15" s="5"/>
      <c r="Z15" s="17" t="s">
        <v>208</v>
      </c>
      <c r="AA15" s="14"/>
      <c r="AB15" s="15"/>
      <c r="AC15" s="53">
        <v>5241.27305</v>
      </c>
      <c r="AD15" s="55">
        <v>-2.68443505929702</v>
      </c>
      <c r="AE15" s="57">
        <v>6823.87707</v>
      </c>
      <c r="AF15" s="55">
        <v>6.66017812855103</v>
      </c>
      <c r="AG15" s="57">
        <v>1829.94714</v>
      </c>
      <c r="AH15" s="55">
        <v>2.19172626301034</v>
      </c>
      <c r="AI15" s="57">
        <v>4965.82705</v>
      </c>
      <c r="AJ15" s="55">
        <v>-11.2174685367555</v>
      </c>
    </row>
    <row r="16" spans="1:36" ht="21" customHeight="1">
      <c r="A16" s="5"/>
      <c r="B16" s="17" t="s">
        <v>209</v>
      </c>
      <c r="C16" s="14"/>
      <c r="D16" s="15"/>
      <c r="E16" s="53">
        <v>121641.36535</v>
      </c>
      <c r="F16" s="55">
        <v>15.775866187672</v>
      </c>
      <c r="G16" s="57">
        <v>51806.9278</v>
      </c>
      <c r="H16" s="55">
        <v>20.5903496773277</v>
      </c>
      <c r="I16" s="57">
        <v>6590.88566</v>
      </c>
      <c r="J16" s="55">
        <v>7.19436700109352</v>
      </c>
      <c r="K16" s="57">
        <v>12125.36085</v>
      </c>
      <c r="L16" s="55">
        <v>2.55597673987684</v>
      </c>
      <c r="M16" s="5"/>
      <c r="N16" s="17" t="s">
        <v>209</v>
      </c>
      <c r="O16" s="14"/>
      <c r="P16" s="15"/>
      <c r="Q16" s="53">
        <v>14248.21291</v>
      </c>
      <c r="R16" s="55">
        <v>32.4506152622602</v>
      </c>
      <c r="S16" s="57">
        <v>3603.58049</v>
      </c>
      <c r="T16" s="55">
        <v>4.38645824536589</v>
      </c>
      <c r="U16" s="57">
        <v>3031.2417</v>
      </c>
      <c r="V16" s="55">
        <v>10.5674430457471</v>
      </c>
      <c r="W16" s="57">
        <v>8334.33189</v>
      </c>
      <c r="X16" s="55">
        <v>0.154484363256347</v>
      </c>
      <c r="Y16" s="5"/>
      <c r="Z16" s="17" t="s">
        <v>209</v>
      </c>
      <c r="AA16" s="14"/>
      <c r="AB16" s="15"/>
      <c r="AC16" s="53">
        <v>6614.19492</v>
      </c>
      <c r="AD16" s="55">
        <v>26.1944351477738</v>
      </c>
      <c r="AE16" s="57">
        <v>7246.50614</v>
      </c>
      <c r="AF16" s="55">
        <v>6.19338633543115</v>
      </c>
      <c r="AG16" s="57">
        <v>2102.77606</v>
      </c>
      <c r="AH16" s="55">
        <v>14.9091148064528</v>
      </c>
      <c r="AI16" s="57">
        <v>5937.34693</v>
      </c>
      <c r="AJ16" s="55">
        <v>19.5641102724268</v>
      </c>
    </row>
    <row r="17" spans="1:36" ht="21" customHeight="1">
      <c r="A17" s="5"/>
      <c r="B17" s="21"/>
      <c r="C17" s="14" t="s">
        <v>210</v>
      </c>
      <c r="D17" s="16"/>
      <c r="E17" s="43">
        <v>10052.3901</v>
      </c>
      <c r="F17" s="42">
        <v>26.0038042521828</v>
      </c>
      <c r="G17" s="41">
        <v>4098.41503</v>
      </c>
      <c r="H17" s="42">
        <v>26.34260700102</v>
      </c>
      <c r="I17" s="41">
        <v>607.03313</v>
      </c>
      <c r="J17" s="42">
        <v>16.1399998748741</v>
      </c>
      <c r="K17" s="41">
        <v>982.74261</v>
      </c>
      <c r="L17" s="42">
        <v>2.78866301605448</v>
      </c>
      <c r="M17" s="5"/>
      <c r="N17" s="21"/>
      <c r="O17" s="14" t="s">
        <v>34</v>
      </c>
      <c r="P17" s="16"/>
      <c r="Q17" s="43">
        <v>1255.18959</v>
      </c>
      <c r="R17" s="42">
        <v>46.5709556149408</v>
      </c>
      <c r="S17" s="41">
        <v>257.67656</v>
      </c>
      <c r="T17" s="42">
        <v>19.4788227821818</v>
      </c>
      <c r="U17" s="41">
        <v>260.00219</v>
      </c>
      <c r="V17" s="42">
        <v>19.7368675551927</v>
      </c>
      <c r="W17" s="41">
        <v>756.76292</v>
      </c>
      <c r="X17" s="42">
        <v>27.2679450120377</v>
      </c>
      <c r="Y17" s="5"/>
      <c r="Z17" s="21"/>
      <c r="AA17" s="14" t="s">
        <v>34</v>
      </c>
      <c r="AB17" s="16"/>
      <c r="AC17" s="43">
        <v>571.14457</v>
      </c>
      <c r="AD17" s="42">
        <v>39.8364430578705</v>
      </c>
      <c r="AE17" s="41">
        <v>587.79492</v>
      </c>
      <c r="AF17" s="42">
        <v>21.9040465006361</v>
      </c>
      <c r="AG17" s="41">
        <v>162.36573</v>
      </c>
      <c r="AH17" s="42">
        <v>20.9120224800849</v>
      </c>
      <c r="AI17" s="41">
        <v>513.26285</v>
      </c>
      <c r="AJ17" s="42">
        <v>48.1283666613573</v>
      </c>
    </row>
    <row r="18" spans="1:36" ht="21" customHeight="1">
      <c r="A18" s="5"/>
      <c r="B18" s="21"/>
      <c r="C18" s="14" t="s">
        <v>35</v>
      </c>
      <c r="D18" s="16"/>
      <c r="E18" s="43">
        <v>9860.16773</v>
      </c>
      <c r="F18" s="42">
        <v>18.0046752010735</v>
      </c>
      <c r="G18" s="41">
        <v>4285.86253</v>
      </c>
      <c r="H18" s="42">
        <v>23.0798759797512</v>
      </c>
      <c r="I18" s="41">
        <v>502.33384</v>
      </c>
      <c r="J18" s="42">
        <v>3.57000071770433</v>
      </c>
      <c r="K18" s="41">
        <v>930.42101</v>
      </c>
      <c r="L18" s="42">
        <v>-5.9281033546126</v>
      </c>
      <c r="M18" s="5"/>
      <c r="N18" s="21"/>
      <c r="O18" s="14" t="s">
        <v>35</v>
      </c>
      <c r="P18" s="16"/>
      <c r="Q18" s="43">
        <v>1222.50194</v>
      </c>
      <c r="R18" s="42">
        <v>45.6031168093166</v>
      </c>
      <c r="S18" s="41">
        <v>225.18664</v>
      </c>
      <c r="T18" s="42">
        <v>-2.46415204159362</v>
      </c>
      <c r="U18" s="41">
        <v>244.58406</v>
      </c>
      <c r="V18" s="42">
        <v>11.8692707285634</v>
      </c>
      <c r="W18" s="41">
        <v>679.9757</v>
      </c>
      <c r="X18" s="42">
        <v>1.30187845273907</v>
      </c>
      <c r="Y18" s="5"/>
      <c r="Z18" s="21"/>
      <c r="AA18" s="14" t="s">
        <v>35</v>
      </c>
      <c r="AB18" s="16"/>
      <c r="AC18" s="43">
        <v>552.5694</v>
      </c>
      <c r="AD18" s="42">
        <v>33.1529427923906</v>
      </c>
      <c r="AE18" s="41">
        <v>558.11127</v>
      </c>
      <c r="AF18" s="42">
        <v>8.63246478620614</v>
      </c>
      <c r="AG18" s="41">
        <v>164.66093</v>
      </c>
      <c r="AH18" s="42">
        <v>16.7739937430598</v>
      </c>
      <c r="AI18" s="41">
        <v>493.96041</v>
      </c>
      <c r="AJ18" s="42">
        <v>33.7287319418239</v>
      </c>
    </row>
    <row r="19" spans="1:36" ht="21" customHeight="1">
      <c r="A19" s="5"/>
      <c r="B19" s="21"/>
      <c r="C19" s="14" t="s">
        <v>36</v>
      </c>
      <c r="D19" s="16"/>
      <c r="E19" s="43">
        <v>10071.33904</v>
      </c>
      <c r="F19" s="42">
        <v>11.2266317356192</v>
      </c>
      <c r="G19" s="41">
        <v>4256.90521</v>
      </c>
      <c r="H19" s="42">
        <v>13.1602750687955</v>
      </c>
      <c r="I19" s="41">
        <v>521.87357</v>
      </c>
      <c r="J19" s="42">
        <v>-4.56049647587467</v>
      </c>
      <c r="K19" s="41">
        <v>1014.14681</v>
      </c>
      <c r="L19" s="42">
        <v>-8.18189069396112</v>
      </c>
      <c r="M19" s="5"/>
      <c r="N19" s="21"/>
      <c r="O19" s="14" t="s">
        <v>36</v>
      </c>
      <c r="P19" s="16"/>
      <c r="Q19" s="43">
        <v>1279.75415</v>
      </c>
      <c r="R19" s="42">
        <v>50.3302244200076</v>
      </c>
      <c r="S19" s="41">
        <v>261.34283</v>
      </c>
      <c r="T19" s="42">
        <v>-11.699840416776</v>
      </c>
      <c r="U19" s="41">
        <v>241.19266</v>
      </c>
      <c r="V19" s="42">
        <v>3.67452704257391</v>
      </c>
      <c r="W19" s="41">
        <v>681.74908</v>
      </c>
      <c r="X19" s="42">
        <v>0.536181896248702</v>
      </c>
      <c r="Y19" s="5"/>
      <c r="Z19" s="21"/>
      <c r="AA19" s="14" t="s">
        <v>36</v>
      </c>
      <c r="AB19" s="16"/>
      <c r="AC19" s="43">
        <v>555.56377</v>
      </c>
      <c r="AD19" s="42">
        <v>28.8103865595356</v>
      </c>
      <c r="AE19" s="41">
        <v>569.99123</v>
      </c>
      <c r="AF19" s="42">
        <v>1.86084761359504</v>
      </c>
      <c r="AG19" s="41">
        <v>180.88547</v>
      </c>
      <c r="AH19" s="42">
        <v>4.61689644807806</v>
      </c>
      <c r="AI19" s="41">
        <v>507.93426</v>
      </c>
      <c r="AJ19" s="42">
        <v>20.9892407826244</v>
      </c>
    </row>
    <row r="20" spans="1:36" ht="21" customHeight="1">
      <c r="A20" s="5"/>
      <c r="B20" s="21"/>
      <c r="C20" s="14" t="s">
        <v>37</v>
      </c>
      <c r="D20" s="16"/>
      <c r="E20" s="43">
        <v>10315.49819</v>
      </c>
      <c r="F20" s="42">
        <v>17.1701295916172</v>
      </c>
      <c r="G20" s="41">
        <v>4522.80003</v>
      </c>
      <c r="H20" s="42">
        <v>20.5878443006494</v>
      </c>
      <c r="I20" s="41">
        <v>459.80558</v>
      </c>
      <c r="J20" s="42">
        <v>-0.391445171745117</v>
      </c>
      <c r="K20" s="41">
        <v>1072.60893</v>
      </c>
      <c r="L20" s="42">
        <v>0.490000377279379</v>
      </c>
      <c r="M20" s="5"/>
      <c r="N20" s="21"/>
      <c r="O20" s="14" t="s">
        <v>37</v>
      </c>
      <c r="P20" s="16"/>
      <c r="Q20" s="43">
        <v>1243.83785</v>
      </c>
      <c r="R20" s="42">
        <v>43.562884839662</v>
      </c>
      <c r="S20" s="41">
        <v>296.07503</v>
      </c>
      <c r="T20" s="42">
        <v>2.9134469756745</v>
      </c>
      <c r="U20" s="41">
        <v>254.35068</v>
      </c>
      <c r="V20" s="42">
        <v>7.91465197882952</v>
      </c>
      <c r="W20" s="41">
        <v>631.62965</v>
      </c>
      <c r="X20" s="42">
        <v>9.49649975226626</v>
      </c>
      <c r="Y20" s="5"/>
      <c r="Z20" s="21"/>
      <c r="AA20" s="14" t="s">
        <v>37</v>
      </c>
      <c r="AB20" s="16"/>
      <c r="AC20" s="43">
        <v>553.17485</v>
      </c>
      <c r="AD20" s="42">
        <v>33.3727610976691</v>
      </c>
      <c r="AE20" s="41">
        <v>586.38418</v>
      </c>
      <c r="AF20" s="42">
        <v>7.66544286337874</v>
      </c>
      <c r="AG20" s="41">
        <v>171.86127</v>
      </c>
      <c r="AH20" s="42">
        <v>0.0607661176930883</v>
      </c>
      <c r="AI20" s="41">
        <v>522.97014</v>
      </c>
      <c r="AJ20" s="42">
        <v>22.6335134882641</v>
      </c>
    </row>
    <row r="21" spans="1:36" ht="21" customHeight="1">
      <c r="A21" s="5"/>
      <c r="B21" s="21"/>
      <c r="C21" s="14" t="s">
        <v>38</v>
      </c>
      <c r="D21" s="16"/>
      <c r="E21" s="43">
        <v>10817.6403</v>
      </c>
      <c r="F21" s="42">
        <v>12.2179597528077</v>
      </c>
      <c r="G21" s="41">
        <v>4943.37973</v>
      </c>
      <c r="H21" s="42">
        <v>18.2189260246497</v>
      </c>
      <c r="I21" s="41">
        <v>491.90829</v>
      </c>
      <c r="J21" s="42">
        <v>5.59845266848631</v>
      </c>
      <c r="K21" s="41">
        <v>1056.39859</v>
      </c>
      <c r="L21" s="42">
        <v>-3.05800196879513</v>
      </c>
      <c r="M21" s="5"/>
      <c r="N21" s="21"/>
      <c r="O21" s="14" t="s">
        <v>38</v>
      </c>
      <c r="P21" s="16"/>
      <c r="Q21" s="43">
        <v>1229.23146</v>
      </c>
      <c r="R21" s="42">
        <v>33.4729044288644</v>
      </c>
      <c r="S21" s="41">
        <v>297.42928</v>
      </c>
      <c r="T21" s="42">
        <v>-5.88794870480519</v>
      </c>
      <c r="U21" s="41">
        <v>263.55232</v>
      </c>
      <c r="V21" s="42">
        <v>9.60337526351571</v>
      </c>
      <c r="W21" s="41">
        <v>644.82524</v>
      </c>
      <c r="X21" s="42">
        <v>-12.1624954203143</v>
      </c>
      <c r="Y21" s="5"/>
      <c r="Z21" s="21"/>
      <c r="AA21" s="14" t="s">
        <v>38</v>
      </c>
      <c r="AB21" s="16"/>
      <c r="AC21" s="43">
        <v>535.82618</v>
      </c>
      <c r="AD21" s="42">
        <v>23.9431156190048</v>
      </c>
      <c r="AE21" s="41">
        <v>671.79925</v>
      </c>
      <c r="AF21" s="42">
        <v>7.25479559429121</v>
      </c>
      <c r="AG21" s="41">
        <v>180.34984</v>
      </c>
      <c r="AH21" s="42">
        <v>5.86843925479588</v>
      </c>
      <c r="AI21" s="41">
        <v>502.94012</v>
      </c>
      <c r="AJ21" s="42">
        <v>8.82530517718512</v>
      </c>
    </row>
    <row r="22" spans="1:36" ht="21" customHeight="1">
      <c r="A22" s="5"/>
      <c r="B22" s="21"/>
      <c r="C22" s="14" t="s">
        <v>39</v>
      </c>
      <c r="D22" s="16"/>
      <c r="E22" s="43">
        <v>10205.1617</v>
      </c>
      <c r="F22" s="42">
        <v>14.3138193094833</v>
      </c>
      <c r="G22" s="41">
        <v>4271.45861</v>
      </c>
      <c r="H22" s="42">
        <v>17.926648107964</v>
      </c>
      <c r="I22" s="41">
        <v>526.58192</v>
      </c>
      <c r="J22" s="42">
        <v>7.34509902650185</v>
      </c>
      <c r="K22" s="41">
        <v>1039.1307</v>
      </c>
      <c r="L22" s="42">
        <v>8.05180531180956</v>
      </c>
      <c r="M22" s="5"/>
      <c r="N22" s="21"/>
      <c r="O22" s="14" t="s">
        <v>39</v>
      </c>
      <c r="P22" s="16"/>
      <c r="Q22" s="43">
        <v>1238.81947</v>
      </c>
      <c r="R22" s="42">
        <v>41.4116279511237</v>
      </c>
      <c r="S22" s="41">
        <v>339.24248</v>
      </c>
      <c r="T22" s="42">
        <v>5.93461192972893</v>
      </c>
      <c r="U22" s="41">
        <v>254.80449</v>
      </c>
      <c r="V22" s="42">
        <v>8.88998869068335</v>
      </c>
      <c r="W22" s="41">
        <v>618.55292</v>
      </c>
      <c r="X22" s="42">
        <v>-17.1843491784299</v>
      </c>
      <c r="Y22" s="5"/>
      <c r="Z22" s="21"/>
      <c r="AA22" s="14" t="s">
        <v>39</v>
      </c>
      <c r="AB22" s="16"/>
      <c r="AC22" s="43">
        <v>564.78169</v>
      </c>
      <c r="AD22" s="42">
        <v>29.3383872816854</v>
      </c>
      <c r="AE22" s="41">
        <v>668.98978</v>
      </c>
      <c r="AF22" s="42">
        <v>5.31944694890253</v>
      </c>
      <c r="AG22" s="41">
        <v>182.76256</v>
      </c>
      <c r="AH22" s="42">
        <v>16.7681910422494</v>
      </c>
      <c r="AI22" s="41">
        <v>500.03708</v>
      </c>
      <c r="AJ22" s="42">
        <v>11.7717254151173</v>
      </c>
    </row>
    <row r="23" spans="1:36" ht="21" customHeight="1">
      <c r="A23" s="5"/>
      <c r="B23" s="21"/>
      <c r="C23" s="14" t="s">
        <v>40</v>
      </c>
      <c r="D23" s="16"/>
      <c r="E23" s="43">
        <v>10878.50696</v>
      </c>
      <c r="F23" s="42">
        <v>14.7178340858218</v>
      </c>
      <c r="G23" s="41">
        <v>4803.86321</v>
      </c>
      <c r="H23" s="42">
        <v>19.4058769547552</v>
      </c>
      <c r="I23" s="41">
        <v>538.22003</v>
      </c>
      <c r="J23" s="42">
        <v>7.97247554620765</v>
      </c>
      <c r="K23" s="41">
        <v>1033.61887</v>
      </c>
      <c r="L23" s="42">
        <v>10.8059539832003</v>
      </c>
      <c r="M23" s="5"/>
      <c r="N23" s="21"/>
      <c r="O23" s="14" t="s">
        <v>40</v>
      </c>
      <c r="P23" s="16"/>
      <c r="Q23" s="43">
        <v>1297.17943</v>
      </c>
      <c r="R23" s="42">
        <v>32.0688087368465</v>
      </c>
      <c r="S23" s="41">
        <v>319.433</v>
      </c>
      <c r="T23" s="42">
        <v>3.97705658081872</v>
      </c>
      <c r="U23" s="41">
        <v>273.48394</v>
      </c>
      <c r="V23" s="42">
        <v>13.2567642278106</v>
      </c>
      <c r="W23" s="41">
        <v>684.99372</v>
      </c>
      <c r="X23" s="42">
        <v>-16.5984001064433</v>
      </c>
      <c r="Y23" s="5"/>
      <c r="Z23" s="21"/>
      <c r="AA23" s="14" t="s">
        <v>40</v>
      </c>
      <c r="AB23" s="16"/>
      <c r="AC23" s="43">
        <v>582.49089</v>
      </c>
      <c r="AD23" s="42">
        <v>22.2394880475612</v>
      </c>
      <c r="AE23" s="41">
        <v>632.03595</v>
      </c>
      <c r="AF23" s="42">
        <v>11.4878482423414</v>
      </c>
      <c r="AG23" s="41">
        <v>181.02546</v>
      </c>
      <c r="AH23" s="42">
        <v>11.9915225061093</v>
      </c>
      <c r="AI23" s="41">
        <v>532.16246</v>
      </c>
      <c r="AJ23" s="42">
        <v>12.9550665014148</v>
      </c>
    </row>
    <row r="24" spans="1:36" ht="21" customHeight="1">
      <c r="A24" s="5"/>
      <c r="B24" s="21"/>
      <c r="C24" s="14" t="s">
        <v>41</v>
      </c>
      <c r="D24" s="16"/>
      <c r="E24" s="43">
        <v>11141.82636</v>
      </c>
      <c r="F24" s="42">
        <v>12.132827463959</v>
      </c>
      <c r="G24" s="41">
        <v>4921.37213</v>
      </c>
      <c r="H24" s="42">
        <v>22.4736729697447</v>
      </c>
      <c r="I24" s="41">
        <v>585.3025</v>
      </c>
      <c r="J24" s="42">
        <v>5.09744491839145</v>
      </c>
      <c r="K24" s="41">
        <v>1087.98184</v>
      </c>
      <c r="L24" s="42">
        <v>6.98289081976782</v>
      </c>
      <c r="M24" s="5"/>
      <c r="N24" s="21"/>
      <c r="O24" s="14" t="s">
        <v>41</v>
      </c>
      <c r="P24" s="16"/>
      <c r="Q24" s="43">
        <v>1277.59202</v>
      </c>
      <c r="R24" s="42">
        <v>13.3782603708255</v>
      </c>
      <c r="S24" s="41">
        <v>352.98498</v>
      </c>
      <c r="T24" s="42">
        <v>10.2155868019805</v>
      </c>
      <c r="U24" s="41">
        <v>270.46687</v>
      </c>
      <c r="V24" s="42">
        <v>8.26209842050066</v>
      </c>
      <c r="W24" s="41">
        <v>731.60254</v>
      </c>
      <c r="X24" s="42">
        <v>-12.1155437776591</v>
      </c>
      <c r="Y24" s="5"/>
      <c r="Z24" s="21"/>
      <c r="AA24" s="14" t="s">
        <v>41</v>
      </c>
      <c r="AB24" s="16"/>
      <c r="AC24" s="43">
        <v>551.48909</v>
      </c>
      <c r="AD24" s="42">
        <v>6.35844581451661</v>
      </c>
      <c r="AE24" s="41">
        <v>623.86479</v>
      </c>
      <c r="AF24" s="42">
        <v>5.74276825851764</v>
      </c>
      <c r="AG24" s="41">
        <v>192.82467</v>
      </c>
      <c r="AH24" s="42">
        <v>2.62678174794797</v>
      </c>
      <c r="AI24" s="41">
        <v>546.34493</v>
      </c>
      <c r="AJ24" s="42">
        <v>5.41151689439026</v>
      </c>
    </row>
    <row r="25" spans="1:36" ht="21" customHeight="1">
      <c r="A25" s="5"/>
      <c r="B25" s="21" t="s">
        <v>42</v>
      </c>
      <c r="C25" s="14"/>
      <c r="D25" s="16"/>
      <c r="E25" s="53">
        <v>106474.1464</v>
      </c>
      <c r="F25" s="55">
        <v>6.87918427499952</v>
      </c>
      <c r="G25" s="57">
        <v>46313.5845</v>
      </c>
      <c r="H25" s="55">
        <v>10.0563731936935</v>
      </c>
      <c r="I25" s="57">
        <v>5844.2428</v>
      </c>
      <c r="J25" s="55">
        <v>6.89326209067807</v>
      </c>
      <c r="K25" s="57">
        <v>10640.91254</v>
      </c>
      <c r="L25" s="55">
        <v>6.36912911828371</v>
      </c>
      <c r="M25" s="5"/>
      <c r="N25" s="21" t="s">
        <v>42</v>
      </c>
      <c r="O25" s="14"/>
      <c r="P25" s="16"/>
      <c r="Q25" s="53">
        <v>12165.79958</v>
      </c>
      <c r="R25" s="55">
        <v>4.21776321650393</v>
      </c>
      <c r="S25" s="57">
        <v>3149.4406</v>
      </c>
      <c r="T25" s="55">
        <v>7.44680955952865</v>
      </c>
      <c r="U25" s="57">
        <v>2549.4622</v>
      </c>
      <c r="V25" s="55">
        <v>2.49955926948295</v>
      </c>
      <c r="W25" s="57">
        <v>6849.61199</v>
      </c>
      <c r="X25" s="55">
        <v>-0.984767901574174</v>
      </c>
      <c r="Y25" s="5"/>
      <c r="Z25" s="21" t="s">
        <v>42</v>
      </c>
      <c r="AA25" s="14"/>
      <c r="AB25" s="16"/>
      <c r="AC25" s="53">
        <v>5303.43692</v>
      </c>
      <c r="AD25" s="55">
        <v>-3.22574975499044</v>
      </c>
      <c r="AE25" s="57">
        <v>6914.904</v>
      </c>
      <c r="AF25" s="55">
        <v>15.4291350920893</v>
      </c>
      <c r="AG25" s="57">
        <v>1849.18685</v>
      </c>
      <c r="AH25" s="55">
        <v>6.95581678273516</v>
      </c>
      <c r="AI25" s="57">
        <v>4893.56442</v>
      </c>
      <c r="AJ25" s="55">
        <v>0.714674352057322</v>
      </c>
    </row>
    <row r="26" spans="1:36" ht="21" customHeight="1">
      <c r="A26" s="5"/>
      <c r="B26" s="21"/>
      <c r="C26" s="14" t="s">
        <v>43</v>
      </c>
      <c r="D26" s="16"/>
      <c r="E26" s="43">
        <v>11218.32364</v>
      </c>
      <c r="F26" s="42">
        <v>12.767872639807</v>
      </c>
      <c r="G26" s="41">
        <v>4747.14269</v>
      </c>
      <c r="H26" s="42">
        <v>16.1239628679948</v>
      </c>
      <c r="I26" s="41">
        <v>614.97181</v>
      </c>
      <c r="J26" s="42">
        <v>9.82880922075656</v>
      </c>
      <c r="K26" s="41">
        <v>1178.29368</v>
      </c>
      <c r="L26" s="42">
        <v>10.7932686376659</v>
      </c>
      <c r="M26" s="5"/>
      <c r="N26" s="21"/>
      <c r="O26" s="14" t="s">
        <v>43</v>
      </c>
      <c r="P26" s="16"/>
      <c r="Q26" s="43">
        <v>1213.98291</v>
      </c>
      <c r="R26" s="42">
        <v>17.9892098806449</v>
      </c>
      <c r="S26" s="41">
        <v>387.13243</v>
      </c>
      <c r="T26" s="42">
        <v>13.0284821344996</v>
      </c>
      <c r="U26" s="41">
        <v>270.44104</v>
      </c>
      <c r="V26" s="42">
        <v>8.12752073512357</v>
      </c>
      <c r="W26" s="41">
        <v>767.17955</v>
      </c>
      <c r="X26" s="42">
        <v>-6.37575982330809</v>
      </c>
      <c r="Y26" s="5"/>
      <c r="Z26" s="21"/>
      <c r="AA26" s="14" t="s">
        <v>43</v>
      </c>
      <c r="AB26" s="16"/>
      <c r="AC26" s="43">
        <v>560.72868</v>
      </c>
      <c r="AD26" s="42">
        <v>9.65385649725415</v>
      </c>
      <c r="AE26" s="41">
        <v>758.26867</v>
      </c>
      <c r="AF26" s="42">
        <v>15.9359783729719</v>
      </c>
      <c r="AG26" s="41">
        <v>205.94731</v>
      </c>
      <c r="AH26" s="42">
        <v>11.8808655036445</v>
      </c>
      <c r="AI26" s="41">
        <v>514.23487</v>
      </c>
      <c r="AJ26" s="42">
        <v>15.2225512033946</v>
      </c>
    </row>
    <row r="27" spans="1:36" ht="21" customHeight="1">
      <c r="A27" s="5"/>
      <c r="B27" s="21"/>
      <c r="C27" s="14" t="s">
        <v>44</v>
      </c>
      <c r="D27" s="16"/>
      <c r="E27" s="43">
        <v>8647.1614</v>
      </c>
      <c r="F27" s="42">
        <v>7.01858731259924</v>
      </c>
      <c r="G27" s="41">
        <v>3754.37628</v>
      </c>
      <c r="H27" s="42">
        <v>16.4843049872748</v>
      </c>
      <c r="I27" s="41">
        <v>570.6086</v>
      </c>
      <c r="J27" s="42">
        <v>2.00202320627247</v>
      </c>
      <c r="K27" s="41">
        <v>830.02515</v>
      </c>
      <c r="L27" s="42">
        <v>-7.03285658351911</v>
      </c>
      <c r="M27" s="5"/>
      <c r="N27" s="21"/>
      <c r="O27" s="14" t="s">
        <v>44</v>
      </c>
      <c r="P27" s="16"/>
      <c r="Q27" s="43">
        <v>989.07351</v>
      </c>
      <c r="R27" s="42">
        <v>13.5756443293834</v>
      </c>
      <c r="S27" s="41">
        <v>267.8789</v>
      </c>
      <c r="T27" s="42">
        <v>-9.58202882450889</v>
      </c>
      <c r="U27" s="41">
        <v>226.09915</v>
      </c>
      <c r="V27" s="42">
        <v>1.52603499244232</v>
      </c>
      <c r="W27" s="41">
        <v>477.89371</v>
      </c>
      <c r="X27" s="42">
        <v>-14.3348198532017</v>
      </c>
      <c r="Y27" s="5"/>
      <c r="Z27" s="21"/>
      <c r="AA27" s="14" t="s">
        <v>44</v>
      </c>
      <c r="AB27" s="16"/>
      <c r="AC27" s="43">
        <v>482.5315</v>
      </c>
      <c r="AD27" s="42">
        <v>7.30262675693523</v>
      </c>
      <c r="AE27" s="41">
        <v>484.76957</v>
      </c>
      <c r="AF27" s="42">
        <v>1.15121185840378</v>
      </c>
      <c r="AG27" s="41">
        <v>150.15873</v>
      </c>
      <c r="AH27" s="42">
        <v>10.3939389862477</v>
      </c>
      <c r="AI27" s="41">
        <v>413.7463</v>
      </c>
      <c r="AJ27" s="42">
        <v>5.51776250255125</v>
      </c>
    </row>
    <row r="28" spans="1:36" ht="21" customHeight="1">
      <c r="A28" s="5"/>
      <c r="B28" s="17"/>
      <c r="C28" s="14" t="s">
        <v>45</v>
      </c>
      <c r="D28" s="15"/>
      <c r="E28" s="43">
        <v>11720.34701</v>
      </c>
      <c r="F28" s="42">
        <v>14.7318896881978</v>
      </c>
      <c r="G28" s="41">
        <v>5074.47974</v>
      </c>
      <c r="H28" s="42">
        <v>20.3448216744561</v>
      </c>
      <c r="I28" s="41">
        <v>702.3622</v>
      </c>
      <c r="J28" s="42">
        <v>16.697680002027</v>
      </c>
      <c r="K28" s="41">
        <v>1086.79045</v>
      </c>
      <c r="L28" s="42">
        <v>10.3852185458628</v>
      </c>
      <c r="M28" s="5"/>
      <c r="N28" s="17"/>
      <c r="O28" s="14" t="s">
        <v>45</v>
      </c>
      <c r="P28" s="15"/>
      <c r="Q28" s="43">
        <v>1429.97844</v>
      </c>
      <c r="R28" s="42">
        <v>28.7584113713363</v>
      </c>
      <c r="S28" s="41">
        <v>342.16018</v>
      </c>
      <c r="T28" s="42">
        <v>10.2313810754764</v>
      </c>
      <c r="U28" s="41">
        <v>256.19181</v>
      </c>
      <c r="V28" s="42">
        <v>1.64596744225574</v>
      </c>
      <c r="W28" s="41">
        <v>702.30959</v>
      </c>
      <c r="X28" s="42">
        <v>-12.5742982278642</v>
      </c>
      <c r="Y28" s="5"/>
      <c r="Z28" s="17"/>
      <c r="AA28" s="14" t="s">
        <v>45</v>
      </c>
      <c r="AB28" s="15"/>
      <c r="AC28" s="43">
        <v>637.77493</v>
      </c>
      <c r="AD28" s="42">
        <v>5.68535837676551</v>
      </c>
      <c r="AE28" s="41">
        <v>711.60516</v>
      </c>
      <c r="AF28" s="42">
        <v>12.2240058181953</v>
      </c>
      <c r="AG28" s="41">
        <v>197.18348</v>
      </c>
      <c r="AH28" s="42">
        <v>2.08087978311897</v>
      </c>
      <c r="AI28" s="41">
        <v>579.51103</v>
      </c>
      <c r="AJ28" s="42">
        <v>14.6826250917245</v>
      </c>
    </row>
    <row r="29" spans="1:36" ht="21" customHeight="1">
      <c r="A29" s="5"/>
      <c r="B29" s="21"/>
      <c r="C29" s="14" t="s">
        <v>46</v>
      </c>
      <c r="D29" s="16"/>
      <c r="E29" s="43">
        <v>10644.67238</v>
      </c>
      <c r="F29" s="42">
        <v>5.86235007719308</v>
      </c>
      <c r="G29" s="41">
        <v>4339.61599</v>
      </c>
      <c r="H29" s="42">
        <v>3.93831372429001</v>
      </c>
      <c r="I29" s="41">
        <v>720.58874</v>
      </c>
      <c r="J29" s="42">
        <v>13.1904408660633</v>
      </c>
      <c r="K29" s="41">
        <v>994.49981</v>
      </c>
      <c r="L29" s="42">
        <v>2.79642826118604</v>
      </c>
      <c r="M29" s="5"/>
      <c r="N29" s="21"/>
      <c r="O29" s="14" t="s">
        <v>46</v>
      </c>
      <c r="P29" s="16"/>
      <c r="Q29" s="43">
        <v>1352.09074</v>
      </c>
      <c r="R29" s="42">
        <v>13.2619142029553</v>
      </c>
      <c r="S29" s="41">
        <v>310.47115</v>
      </c>
      <c r="T29" s="42">
        <v>1.78319417409015</v>
      </c>
      <c r="U29" s="41">
        <v>246.08315</v>
      </c>
      <c r="V29" s="42">
        <v>0.875446489474457</v>
      </c>
      <c r="W29" s="41">
        <v>732.74411</v>
      </c>
      <c r="X29" s="42">
        <v>1.25919778439915</v>
      </c>
      <c r="Y29" s="5"/>
      <c r="Z29" s="21"/>
      <c r="AA29" s="14" t="s">
        <v>46</v>
      </c>
      <c r="AB29" s="16"/>
      <c r="AC29" s="43">
        <v>573.14918</v>
      </c>
      <c r="AD29" s="42">
        <v>-1.62793767134467</v>
      </c>
      <c r="AE29" s="41">
        <v>659.85868</v>
      </c>
      <c r="AF29" s="42">
        <v>13.7397107724335</v>
      </c>
      <c r="AG29" s="41">
        <v>172.12252</v>
      </c>
      <c r="AH29" s="42">
        <v>-0.379388535648226</v>
      </c>
      <c r="AI29" s="41">
        <v>543.44831</v>
      </c>
      <c r="AJ29" s="42">
        <v>14.6491621355371</v>
      </c>
    </row>
    <row r="30" spans="1:36" ht="21" customHeight="1">
      <c r="A30" s="5"/>
      <c r="B30" s="21"/>
      <c r="C30" s="14" t="s">
        <v>34</v>
      </c>
      <c r="D30" s="16"/>
      <c r="E30" s="43">
        <v>10852.77146</v>
      </c>
      <c r="F30" s="42">
        <v>7.96210007806999</v>
      </c>
      <c r="G30" s="41">
        <v>4601.65974</v>
      </c>
      <c r="H30" s="42">
        <v>12.2790080144713</v>
      </c>
      <c r="I30" s="41">
        <v>641.07835</v>
      </c>
      <c r="J30" s="42">
        <v>5.60846160076963</v>
      </c>
      <c r="K30" s="41">
        <v>1023.52746</v>
      </c>
      <c r="L30" s="42">
        <v>4.15010498018397</v>
      </c>
      <c r="M30" s="5"/>
      <c r="N30" s="21"/>
      <c r="O30" s="14" t="s">
        <v>34</v>
      </c>
      <c r="P30" s="16"/>
      <c r="Q30" s="43">
        <v>1289.06647</v>
      </c>
      <c r="R30" s="42">
        <v>2.69894526451577</v>
      </c>
      <c r="S30" s="41">
        <v>280.37279</v>
      </c>
      <c r="T30" s="42">
        <v>8.80803050149381</v>
      </c>
      <c r="U30" s="41">
        <v>260.09641</v>
      </c>
      <c r="V30" s="42">
        <v>0.0362381563016834</v>
      </c>
      <c r="W30" s="41">
        <v>587.68508</v>
      </c>
      <c r="X30" s="42">
        <v>-22.3422468955006</v>
      </c>
      <c r="Y30" s="5"/>
      <c r="Z30" s="21"/>
      <c r="AA30" s="14" t="s">
        <v>34</v>
      </c>
      <c r="AB30" s="16"/>
      <c r="AC30" s="43">
        <v>563.27919</v>
      </c>
      <c r="AD30" s="42">
        <v>-1.37712593503252</v>
      </c>
      <c r="AE30" s="41">
        <v>881.32057</v>
      </c>
      <c r="AF30" s="42">
        <v>49.9367449449886</v>
      </c>
      <c r="AG30" s="41">
        <v>186.05591</v>
      </c>
      <c r="AH30" s="42">
        <v>14.590628207073</v>
      </c>
      <c r="AI30" s="41">
        <v>538.62949</v>
      </c>
      <c r="AJ30" s="42">
        <v>4.94223184085892</v>
      </c>
    </row>
    <row r="31" spans="1:36" ht="21" customHeight="1">
      <c r="A31" s="5"/>
      <c r="B31" s="21"/>
      <c r="C31" s="14" t="s">
        <v>35</v>
      </c>
      <c r="D31" s="16"/>
      <c r="E31" s="43">
        <v>10897.53813</v>
      </c>
      <c r="F31" s="42">
        <v>10.5208190003072</v>
      </c>
      <c r="G31" s="41">
        <v>4795.06442</v>
      </c>
      <c r="H31" s="42">
        <v>11.8809664667429</v>
      </c>
      <c r="I31" s="41">
        <v>581.98396</v>
      </c>
      <c r="J31" s="42">
        <v>15.8560132042866</v>
      </c>
      <c r="K31" s="41">
        <v>1042.62798</v>
      </c>
      <c r="L31" s="42">
        <v>12.0598061301302</v>
      </c>
      <c r="M31" s="5"/>
      <c r="N31" s="21"/>
      <c r="O31" s="14" t="s">
        <v>35</v>
      </c>
      <c r="P31" s="16"/>
      <c r="Q31" s="43">
        <v>1245.71642</v>
      </c>
      <c r="R31" s="42">
        <v>1.89893195588712</v>
      </c>
      <c r="S31" s="41">
        <v>286.96684</v>
      </c>
      <c r="T31" s="42">
        <v>27.4351089389672</v>
      </c>
      <c r="U31" s="41">
        <v>255.44494</v>
      </c>
      <c r="V31" s="42">
        <v>4.44055103182112</v>
      </c>
      <c r="W31" s="41">
        <v>706.78706</v>
      </c>
      <c r="X31" s="42">
        <v>3.94298796265807</v>
      </c>
      <c r="Y31" s="5"/>
      <c r="Z31" s="21"/>
      <c r="AA31" s="14" t="s">
        <v>35</v>
      </c>
      <c r="AB31" s="16"/>
      <c r="AC31" s="43">
        <v>558.12569</v>
      </c>
      <c r="AD31" s="42">
        <v>1.00553704204394</v>
      </c>
      <c r="AE31" s="41">
        <v>741.25306</v>
      </c>
      <c r="AF31" s="42">
        <v>32.8145658122976</v>
      </c>
      <c r="AG31" s="41">
        <v>190.40197</v>
      </c>
      <c r="AH31" s="42">
        <v>15.6327551411254</v>
      </c>
      <c r="AI31" s="41">
        <v>493.16579</v>
      </c>
      <c r="AJ31" s="42">
        <v>-0.160867143178539</v>
      </c>
    </row>
    <row r="32" spans="1:36" ht="21" customHeight="1">
      <c r="A32" s="5"/>
      <c r="B32" s="21"/>
      <c r="C32" s="14" t="s">
        <v>36</v>
      </c>
      <c r="D32" s="16"/>
      <c r="E32" s="43">
        <v>10365.72323</v>
      </c>
      <c r="F32" s="42">
        <v>2.92298957299326</v>
      </c>
      <c r="G32" s="41">
        <v>4353.48557</v>
      </c>
      <c r="H32" s="42">
        <v>2.26879282566876</v>
      </c>
      <c r="I32" s="41">
        <v>559.8461</v>
      </c>
      <c r="J32" s="42">
        <v>7.27619335081483</v>
      </c>
      <c r="K32" s="41">
        <v>1145.19672</v>
      </c>
      <c r="L32" s="42">
        <v>12.9221833276781</v>
      </c>
      <c r="M32" s="5"/>
      <c r="N32" s="21"/>
      <c r="O32" s="14" t="s">
        <v>36</v>
      </c>
      <c r="P32" s="16"/>
      <c r="Q32" s="43">
        <v>1205.29095</v>
      </c>
      <c r="R32" s="42">
        <v>-5.81855507169091</v>
      </c>
      <c r="S32" s="41">
        <v>319.8565</v>
      </c>
      <c r="T32" s="42">
        <v>22.3896213261331</v>
      </c>
      <c r="U32" s="41">
        <v>275.77391</v>
      </c>
      <c r="V32" s="42">
        <v>14.3376046352322</v>
      </c>
      <c r="W32" s="41">
        <v>757.31683</v>
      </c>
      <c r="X32" s="42">
        <v>11.084393395881</v>
      </c>
      <c r="Y32" s="5"/>
      <c r="Z32" s="21"/>
      <c r="AA32" s="14" t="s">
        <v>36</v>
      </c>
      <c r="AB32" s="16"/>
      <c r="AC32" s="43">
        <v>497.97625</v>
      </c>
      <c r="AD32" s="42">
        <v>-10.3656003342334</v>
      </c>
      <c r="AE32" s="41">
        <v>593.45587</v>
      </c>
      <c r="AF32" s="42">
        <v>4.1166668476636</v>
      </c>
      <c r="AG32" s="41">
        <v>186.52318</v>
      </c>
      <c r="AH32" s="42">
        <v>3.11672905513085</v>
      </c>
      <c r="AI32" s="41">
        <v>471.00135</v>
      </c>
      <c r="AJ32" s="42">
        <v>-7.27119883584934</v>
      </c>
    </row>
    <row r="33" spans="1:36" ht="21" customHeight="1">
      <c r="A33" s="5"/>
      <c r="B33" s="21"/>
      <c r="C33" s="14" t="s">
        <v>37</v>
      </c>
      <c r="D33" s="18"/>
      <c r="E33" s="43">
        <v>10382.22581</v>
      </c>
      <c r="F33" s="42">
        <v>0.646867642948032</v>
      </c>
      <c r="G33" s="41">
        <v>4458.90985</v>
      </c>
      <c r="H33" s="42">
        <v>-1.41262447104034</v>
      </c>
      <c r="I33" s="41">
        <v>479.61768</v>
      </c>
      <c r="J33" s="42">
        <v>4.30879938429629</v>
      </c>
      <c r="K33" s="41">
        <v>1169.53361</v>
      </c>
      <c r="L33" s="42">
        <v>9.03634841078565</v>
      </c>
      <c r="M33" s="5"/>
      <c r="N33" s="21"/>
      <c r="O33" s="14" t="s">
        <v>37</v>
      </c>
      <c r="P33" s="18"/>
      <c r="Q33" s="43">
        <v>1216.63449</v>
      </c>
      <c r="R33" s="42">
        <v>-2.18705034583084</v>
      </c>
      <c r="S33" s="41">
        <v>326.30039</v>
      </c>
      <c r="T33" s="42">
        <v>10.2086825761699</v>
      </c>
      <c r="U33" s="41">
        <v>265.49356</v>
      </c>
      <c r="V33" s="42">
        <v>4.38091221143973</v>
      </c>
      <c r="W33" s="41">
        <v>671.88566</v>
      </c>
      <c r="X33" s="42">
        <v>6.3733566022431</v>
      </c>
      <c r="Y33" s="5"/>
      <c r="Z33" s="21"/>
      <c r="AA33" s="14" t="s">
        <v>37</v>
      </c>
      <c r="AB33" s="18"/>
      <c r="AC33" s="43">
        <v>486.94303</v>
      </c>
      <c r="AD33" s="42">
        <v>-11.9730352889326</v>
      </c>
      <c r="AE33" s="41">
        <v>651.47342</v>
      </c>
      <c r="AF33" s="42">
        <v>11.1001016432605</v>
      </c>
      <c r="AG33" s="41">
        <v>205.30988</v>
      </c>
      <c r="AH33" s="42">
        <v>19.4625641949463</v>
      </c>
      <c r="AI33" s="41">
        <v>450.12424</v>
      </c>
      <c r="AJ33" s="42">
        <v>-13.9292656364663</v>
      </c>
    </row>
    <row r="34" spans="1:36" ht="21" customHeight="1">
      <c r="A34" s="5"/>
      <c r="B34" s="21"/>
      <c r="C34" s="14" t="s">
        <v>38</v>
      </c>
      <c r="D34" s="16" t="s">
        <v>19</v>
      </c>
      <c r="E34" s="43">
        <v>11103.80838</v>
      </c>
      <c r="F34" s="42">
        <v>2.64538357778451</v>
      </c>
      <c r="G34" s="41">
        <v>5321.9351</v>
      </c>
      <c r="H34" s="42">
        <v>7.6578250240954</v>
      </c>
      <c r="I34" s="41">
        <v>478.64167</v>
      </c>
      <c r="J34" s="42">
        <v>-2.69697020149833</v>
      </c>
      <c r="K34" s="41">
        <v>1114.7848</v>
      </c>
      <c r="L34" s="42">
        <v>5.52691101187478</v>
      </c>
      <c r="M34" s="5"/>
      <c r="N34" s="21"/>
      <c r="O34" s="14" t="s">
        <v>38</v>
      </c>
      <c r="P34" s="16" t="s">
        <v>19</v>
      </c>
      <c r="Q34" s="43">
        <v>1100.75512</v>
      </c>
      <c r="R34" s="42">
        <v>-10.4517614607748</v>
      </c>
      <c r="S34" s="41">
        <v>304.72877</v>
      </c>
      <c r="T34" s="42">
        <v>2.45419348088392</v>
      </c>
      <c r="U34" s="41">
        <v>237.52327</v>
      </c>
      <c r="V34" s="42">
        <v>-9.87623633895539</v>
      </c>
      <c r="W34" s="41">
        <v>714.79455</v>
      </c>
      <c r="X34" s="42">
        <v>10.8508950425079</v>
      </c>
      <c r="Y34" s="5"/>
      <c r="Z34" s="21"/>
      <c r="AA34" s="14" t="s">
        <v>38</v>
      </c>
      <c r="AB34" s="16" t="s">
        <v>19</v>
      </c>
      <c r="AC34" s="43">
        <v>487.79257</v>
      </c>
      <c r="AD34" s="42">
        <v>-8.9644014781062</v>
      </c>
      <c r="AE34" s="41">
        <v>718.91941</v>
      </c>
      <c r="AF34" s="42">
        <v>7.01402390669534</v>
      </c>
      <c r="AG34" s="41">
        <v>178.75406</v>
      </c>
      <c r="AH34" s="42">
        <v>-0.884824738408417</v>
      </c>
      <c r="AI34" s="41">
        <v>445.17906</v>
      </c>
      <c r="AJ34" s="42">
        <v>-11.4846793292211</v>
      </c>
    </row>
    <row r="35" spans="1:36" ht="21" customHeight="1" thickBot="1">
      <c r="A35" s="5"/>
      <c r="B35" s="21"/>
      <c r="C35" s="14" t="s">
        <v>39</v>
      </c>
      <c r="D35" s="16" t="s">
        <v>0</v>
      </c>
      <c r="E35" s="43">
        <v>10641.57496</v>
      </c>
      <c r="F35" s="44">
        <v>4.27639730588492</v>
      </c>
      <c r="G35" s="45">
        <v>4866.91512</v>
      </c>
      <c r="H35" s="44">
        <v>13.9403553766379</v>
      </c>
      <c r="I35" s="45">
        <v>494.54369</v>
      </c>
      <c r="J35" s="44">
        <v>-6.084187242889</v>
      </c>
      <c r="K35" s="45">
        <v>1055.63288</v>
      </c>
      <c r="L35" s="44">
        <v>1.58807549425688</v>
      </c>
      <c r="M35" s="5"/>
      <c r="N35" s="21"/>
      <c r="O35" s="14" t="s">
        <v>39</v>
      </c>
      <c r="P35" s="16" t="s">
        <v>0</v>
      </c>
      <c r="Q35" s="43">
        <v>1123.21053</v>
      </c>
      <c r="R35" s="44">
        <v>-9.33218623049248</v>
      </c>
      <c r="S35" s="45">
        <v>323.57265</v>
      </c>
      <c r="T35" s="44">
        <v>-4.61906480579908</v>
      </c>
      <c r="U35" s="45">
        <v>256.31496</v>
      </c>
      <c r="V35" s="44">
        <v>0.592795676402719</v>
      </c>
      <c r="W35" s="45">
        <v>731.01585</v>
      </c>
      <c r="X35" s="42">
        <v>18.1816181548379</v>
      </c>
      <c r="Y35" s="5"/>
      <c r="Z35" s="21"/>
      <c r="AA35" s="14" t="s">
        <v>39</v>
      </c>
      <c r="AB35" s="16" t="s">
        <v>0</v>
      </c>
      <c r="AC35" s="86">
        <v>455.1359</v>
      </c>
      <c r="AD35" s="44">
        <v>-19.4138358132679</v>
      </c>
      <c r="AE35" s="45">
        <v>713.97959</v>
      </c>
      <c r="AF35" s="44">
        <v>6.72503696543764</v>
      </c>
      <c r="AG35" s="45">
        <v>176.72981</v>
      </c>
      <c r="AH35" s="44">
        <v>-3.30086752997988</v>
      </c>
      <c r="AI35" s="45">
        <v>444.52398</v>
      </c>
      <c r="AJ35" s="44">
        <v>-11.1017966907574</v>
      </c>
    </row>
    <row r="36" spans="1:36" ht="21" customHeight="1" thickTop="1">
      <c r="A36" s="121"/>
      <c r="B36" s="122"/>
      <c r="C36" s="122"/>
      <c r="D36" s="123"/>
      <c r="E36" s="33" t="s">
        <v>47</v>
      </c>
      <c r="F36" s="31" t="s">
        <v>48</v>
      </c>
      <c r="G36" s="33" t="s">
        <v>47</v>
      </c>
      <c r="H36" s="32" t="s">
        <v>48</v>
      </c>
      <c r="I36" s="33" t="s">
        <v>47</v>
      </c>
      <c r="J36" s="31" t="s">
        <v>48</v>
      </c>
      <c r="K36" s="33" t="s">
        <v>47</v>
      </c>
      <c r="L36" s="31" t="s">
        <v>48</v>
      </c>
      <c r="M36" s="121"/>
      <c r="N36" s="122"/>
      <c r="O36" s="122"/>
      <c r="P36" s="123"/>
      <c r="Q36" s="33" t="s">
        <v>47</v>
      </c>
      <c r="R36" s="31" t="s">
        <v>48</v>
      </c>
      <c r="S36" s="33" t="s">
        <v>47</v>
      </c>
      <c r="T36" s="31" t="s">
        <v>48</v>
      </c>
      <c r="U36" s="33" t="s">
        <v>47</v>
      </c>
      <c r="V36" s="31" t="s">
        <v>48</v>
      </c>
      <c r="W36" s="33" t="s">
        <v>47</v>
      </c>
      <c r="X36" s="31" t="s">
        <v>48</v>
      </c>
      <c r="Y36" s="121"/>
      <c r="Z36" s="122"/>
      <c r="AA36" s="122"/>
      <c r="AB36" s="123"/>
      <c r="AC36" s="33" t="s">
        <v>47</v>
      </c>
      <c r="AD36" s="31" t="s">
        <v>48</v>
      </c>
      <c r="AE36" s="33" t="s">
        <v>47</v>
      </c>
      <c r="AF36" s="31" t="s">
        <v>48</v>
      </c>
      <c r="AG36" s="33" t="s">
        <v>47</v>
      </c>
      <c r="AH36" s="31" t="s">
        <v>48</v>
      </c>
      <c r="AI36" s="33" t="s">
        <v>47</v>
      </c>
      <c r="AJ36" s="28" t="s">
        <v>48</v>
      </c>
    </row>
    <row r="37" spans="1:36" ht="16.5">
      <c r="A37" s="113" t="s">
        <v>49</v>
      </c>
      <c r="B37" s="114"/>
      <c r="C37" s="114"/>
      <c r="D37" s="115"/>
      <c r="E37" s="34">
        <v>-462.23342</v>
      </c>
      <c r="F37" s="29">
        <v>-4.16283678699433</v>
      </c>
      <c r="G37" s="35">
        <v>-455.01998</v>
      </c>
      <c r="H37" s="29">
        <v>-8.5498971981075</v>
      </c>
      <c r="I37" s="35">
        <v>15.90202</v>
      </c>
      <c r="J37" s="29">
        <v>3.32232252156399</v>
      </c>
      <c r="K37" s="35">
        <v>-59.15192</v>
      </c>
      <c r="L37" s="29">
        <v>-5.30612903943433</v>
      </c>
      <c r="M37" s="113" t="s">
        <v>49</v>
      </c>
      <c r="N37" s="114"/>
      <c r="O37" s="114"/>
      <c r="P37" s="115"/>
      <c r="Q37" s="34">
        <v>22.45541</v>
      </c>
      <c r="R37" s="29">
        <v>2.04000050438102</v>
      </c>
      <c r="S37" s="35">
        <v>18.84388</v>
      </c>
      <c r="T37" s="29">
        <v>6.18382045121633</v>
      </c>
      <c r="U37" s="35">
        <v>18.79169</v>
      </c>
      <c r="V37" s="29">
        <v>7.91151536436829</v>
      </c>
      <c r="W37" s="35">
        <v>16.2213</v>
      </c>
      <c r="X37" s="29">
        <v>2.26936537218981</v>
      </c>
      <c r="Y37" s="113" t="s">
        <v>49</v>
      </c>
      <c r="Z37" s="114"/>
      <c r="AA37" s="114"/>
      <c r="AB37" s="115"/>
      <c r="AC37" s="34">
        <v>-32.65667</v>
      </c>
      <c r="AD37" s="29">
        <v>-6.69478626949975</v>
      </c>
      <c r="AE37" s="35">
        <v>-4.93982</v>
      </c>
      <c r="AF37" s="29">
        <v>-0.687117350190892</v>
      </c>
      <c r="AG37" s="35">
        <v>-2.02425</v>
      </c>
      <c r="AH37" s="29">
        <v>-1.13242183142581</v>
      </c>
      <c r="AI37" s="35">
        <v>-0.65508</v>
      </c>
      <c r="AJ37" s="29">
        <v>-0.14714977833863</v>
      </c>
    </row>
    <row r="38" spans="1:36" ht="21" customHeight="1">
      <c r="A38" s="114" t="s">
        <v>50</v>
      </c>
      <c r="B38" s="114"/>
      <c r="C38" s="114"/>
      <c r="D38" s="115"/>
      <c r="E38" s="34">
        <v>436.41326</v>
      </c>
      <c r="F38" s="29">
        <v>4.27639730588492</v>
      </c>
      <c r="G38" s="35">
        <v>595.45651</v>
      </c>
      <c r="H38" s="29">
        <v>13.9403553766379</v>
      </c>
      <c r="I38" s="35">
        <v>-32.03823</v>
      </c>
      <c r="J38" s="29">
        <v>-6.084187242889</v>
      </c>
      <c r="K38" s="35">
        <v>16.50218</v>
      </c>
      <c r="L38" s="29">
        <v>1.58807549425688</v>
      </c>
      <c r="M38" s="114" t="s">
        <v>50</v>
      </c>
      <c r="N38" s="114"/>
      <c r="O38" s="114"/>
      <c r="P38" s="115"/>
      <c r="Q38" s="34">
        <v>-115.60894</v>
      </c>
      <c r="R38" s="29">
        <v>-9.33218623049248</v>
      </c>
      <c r="S38" s="35">
        <v>-15.66983</v>
      </c>
      <c r="T38" s="29">
        <v>-4.61906480579908</v>
      </c>
      <c r="U38" s="35">
        <v>1.51047</v>
      </c>
      <c r="V38" s="29">
        <v>0.592795676402719</v>
      </c>
      <c r="W38" s="35">
        <v>112.46293</v>
      </c>
      <c r="X38" s="29">
        <v>18.1816181548379</v>
      </c>
      <c r="Y38" s="114" t="s">
        <v>50</v>
      </c>
      <c r="Z38" s="114"/>
      <c r="AA38" s="114"/>
      <c r="AB38" s="115"/>
      <c r="AC38" s="34">
        <v>-109.64579</v>
      </c>
      <c r="AD38" s="29">
        <v>-19.4138358132679</v>
      </c>
      <c r="AE38" s="35">
        <v>44.98981</v>
      </c>
      <c r="AF38" s="29">
        <v>6.72503696543764</v>
      </c>
      <c r="AG38" s="35">
        <v>-6.03275</v>
      </c>
      <c r="AH38" s="29">
        <v>-3.30086752997988</v>
      </c>
      <c r="AI38" s="35">
        <v>-55.5131</v>
      </c>
      <c r="AJ38" s="29">
        <v>-11.1017966907574</v>
      </c>
    </row>
    <row r="39" spans="1:36" ht="21" customHeight="1">
      <c r="A39" s="116" t="s">
        <v>51</v>
      </c>
      <c r="B39" s="114"/>
      <c r="C39" s="114"/>
      <c r="D39" s="115"/>
      <c r="E39" s="34">
        <v>6853.11437</v>
      </c>
      <c r="F39" s="29">
        <v>6.87918427499952</v>
      </c>
      <c r="G39" s="35">
        <v>4231.89204</v>
      </c>
      <c r="H39" s="29">
        <v>10.0563731936935</v>
      </c>
      <c r="I39" s="35">
        <v>376.87967</v>
      </c>
      <c r="J39" s="29">
        <v>6.89326209067807</v>
      </c>
      <c r="K39" s="35">
        <v>637.1524</v>
      </c>
      <c r="L39" s="29">
        <v>6.36912911828371</v>
      </c>
      <c r="M39" s="116" t="s">
        <v>51</v>
      </c>
      <c r="N39" s="114"/>
      <c r="O39" s="114"/>
      <c r="P39" s="115"/>
      <c r="Q39" s="34">
        <v>492.35812</v>
      </c>
      <c r="R39" s="29">
        <v>4.21776321650393</v>
      </c>
      <c r="S39" s="35">
        <v>218.27809</v>
      </c>
      <c r="T39" s="29">
        <v>7.44680955952865</v>
      </c>
      <c r="U39" s="35">
        <v>62.17131</v>
      </c>
      <c r="V39" s="29">
        <v>2.49955926948295</v>
      </c>
      <c r="W39" s="35">
        <v>-68.12364</v>
      </c>
      <c r="X39" s="29">
        <v>-0.984767901574174</v>
      </c>
      <c r="Y39" s="116" t="s">
        <v>51</v>
      </c>
      <c r="Z39" s="114"/>
      <c r="AA39" s="114"/>
      <c r="AB39" s="115"/>
      <c r="AC39" s="34">
        <v>-176.77802</v>
      </c>
      <c r="AD39" s="29">
        <v>-3.22574975499044</v>
      </c>
      <c r="AE39" s="35">
        <v>924.2986</v>
      </c>
      <c r="AF39" s="29">
        <v>15.4291350920893</v>
      </c>
      <c r="AG39" s="35">
        <v>120.26092</v>
      </c>
      <c r="AH39" s="29">
        <v>6.95581678273516</v>
      </c>
      <c r="AI39" s="35">
        <v>34.72488</v>
      </c>
      <c r="AJ39" s="29">
        <v>0.714674352057322</v>
      </c>
    </row>
    <row r="40" spans="1:36" ht="17.25" customHeight="1" thickBot="1">
      <c r="A40" s="117" t="s">
        <v>52</v>
      </c>
      <c r="B40" s="117"/>
      <c r="C40" s="117"/>
      <c r="D40" s="118"/>
      <c r="E40" s="26" t="s">
        <v>53</v>
      </c>
      <c r="F40" s="30">
        <v>100</v>
      </c>
      <c r="G40" s="27" t="s">
        <v>53</v>
      </c>
      <c r="H40" s="30">
        <v>43.4974931153804</v>
      </c>
      <c r="I40" s="27" t="s">
        <v>53</v>
      </c>
      <c r="J40" s="30">
        <v>5.48888438893369</v>
      </c>
      <c r="K40" s="27" t="s">
        <v>53</v>
      </c>
      <c r="L40" s="30">
        <v>9.99389325933117</v>
      </c>
      <c r="M40" s="117" t="s">
        <v>52</v>
      </c>
      <c r="N40" s="117"/>
      <c r="O40" s="117"/>
      <c r="P40" s="118"/>
      <c r="Q40" s="26" t="s">
        <v>53</v>
      </c>
      <c r="R40" s="30">
        <v>11.4260597443963</v>
      </c>
      <c r="S40" s="27" t="s">
        <v>53</v>
      </c>
      <c r="T40" s="30">
        <v>2.95793928055384</v>
      </c>
      <c r="U40" s="27" t="s">
        <v>53</v>
      </c>
      <c r="V40" s="30">
        <v>2.3944424878714</v>
      </c>
      <c r="W40" s="27" t="s">
        <v>53</v>
      </c>
      <c r="X40" s="30">
        <v>6.43312223820749</v>
      </c>
      <c r="Y40" s="117" t="s">
        <v>52</v>
      </c>
      <c r="Z40" s="117"/>
      <c r="AA40" s="117"/>
      <c r="AB40" s="118"/>
      <c r="AC40" s="24" t="s">
        <v>53</v>
      </c>
      <c r="AD40" s="30">
        <v>4.98096213899302</v>
      </c>
      <c r="AE40" s="25" t="s">
        <v>53</v>
      </c>
      <c r="AF40" s="30">
        <v>6.49444417616857</v>
      </c>
      <c r="AG40" s="25" t="s">
        <v>53</v>
      </c>
      <c r="AH40" s="30">
        <v>1.73674728797826</v>
      </c>
      <c r="AI40" s="25" t="s">
        <v>53</v>
      </c>
      <c r="AJ40" s="30">
        <v>4.59601188218589</v>
      </c>
    </row>
    <row r="41" spans="1:36" ht="43.5" customHeight="1">
      <c r="A41" s="107" t="s">
        <v>20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7" t="s">
        <v>20</v>
      </c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7" t="s">
        <v>20</v>
      </c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</row>
    <row r="42" spans="1:36" s="36" customFormat="1" ht="30.75" customHeight="1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7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7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</row>
    <row r="43" spans="1:36" s="36" customFormat="1" ht="15.75" customHeight="1">
      <c r="A43" s="109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09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09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</row>
  </sheetData>
  <sheetProtection/>
  <mergeCells count="45">
    <mergeCell ref="AI3:AJ4"/>
    <mergeCell ref="A36:D36"/>
    <mergeCell ref="M36:P36"/>
    <mergeCell ref="Y36:AB36"/>
    <mergeCell ref="A37:D37"/>
    <mergeCell ref="Y39:AB39"/>
    <mergeCell ref="A40:D40"/>
    <mergeCell ref="M40:P40"/>
    <mergeCell ref="Y40:AB40"/>
    <mergeCell ref="AE3:AF4"/>
    <mergeCell ref="AG3:AH4"/>
    <mergeCell ref="M37:P37"/>
    <mergeCell ref="Y37:AB37"/>
    <mergeCell ref="A38:D38"/>
    <mergeCell ref="M38:P38"/>
    <mergeCell ref="Y38:AB38"/>
    <mergeCell ref="A41:L41"/>
    <mergeCell ref="M41:X41"/>
    <mergeCell ref="Y41:AJ41"/>
    <mergeCell ref="A39:D39"/>
    <mergeCell ref="M39:P39"/>
    <mergeCell ref="A1:L1"/>
    <mergeCell ref="M1:X1"/>
    <mergeCell ref="Y1:AJ1"/>
    <mergeCell ref="A2:L2"/>
    <mergeCell ref="M2:X2"/>
    <mergeCell ref="Y2:AJ2"/>
    <mergeCell ref="A42:L42"/>
    <mergeCell ref="M42:X42"/>
    <mergeCell ref="Y42:AJ42"/>
    <mergeCell ref="A43:L43"/>
    <mergeCell ref="M43:X43"/>
    <mergeCell ref="Y43:AJ43"/>
    <mergeCell ref="B3:B5"/>
    <mergeCell ref="E3:F4"/>
    <mergeCell ref="G3:H4"/>
    <mergeCell ref="I3:J4"/>
    <mergeCell ref="K3:L4"/>
    <mergeCell ref="N3:N5"/>
    <mergeCell ref="Q3:R4"/>
    <mergeCell ref="S3:T4"/>
    <mergeCell ref="U3:V4"/>
    <mergeCell ref="W3:X4"/>
    <mergeCell ref="Z3:Z5"/>
    <mergeCell ref="AC3:AD4"/>
  </mergeCells>
  <printOptions horizontalCentered="1" verticalCentered="1"/>
  <pageMargins left="0.5905511811023623" right="0.5905511811023623" top="0.5118110236220472" bottom="0.31496062992125984" header="0.31496062992125984" footer="0.31496062992125984"/>
  <pageSetup horizontalDpi="600" verticalDpi="600" orientation="portrait" paperSize="9" scale="89" r:id="rId1"/>
  <colBreaks count="2" manualBreakCount="2">
    <brk id="12" max="65535" man="1"/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43"/>
  <sheetViews>
    <sheetView showGridLines="0" view="pageBreakPreview" zoomScale="70" zoomScaleSheetLayoutView="70" zoomScalePageLayoutView="0" workbookViewId="0" topLeftCell="A1">
      <pane xSplit="4" ySplit="5" topLeftCell="E11" activePane="bottomRight" state="frozen"/>
      <selection pane="topLeft" activeCell="A42" sqref="A42:L42"/>
      <selection pane="topRight" activeCell="A42" sqref="A42:L42"/>
      <selection pane="bottomLeft" activeCell="A42" sqref="A42:L42"/>
      <selection pane="bottomRight" activeCell="AM39" sqref="AM39"/>
    </sheetView>
  </sheetViews>
  <sheetFormatPr defaultColWidth="9.00390625" defaultRowHeight="15.75"/>
  <cols>
    <col min="1" max="1" width="1.12109375" style="1" customWidth="1"/>
    <col min="2" max="3" width="6.625" style="2" customWidth="1"/>
    <col min="4" max="4" width="3.125" style="1" customWidth="1"/>
    <col min="5" max="5" width="10.625" style="1" customWidth="1"/>
    <col min="6" max="6" width="10.125" style="1" customWidth="1"/>
    <col min="7" max="12" width="10.375" style="1" customWidth="1"/>
    <col min="13" max="13" width="1.12109375" style="1" customWidth="1"/>
    <col min="14" max="15" width="6.625" style="2" customWidth="1"/>
    <col min="16" max="16" width="3.125" style="1" customWidth="1"/>
    <col min="17" max="24" width="10.375" style="1" customWidth="1"/>
    <col min="25" max="25" width="1.12109375" style="1" customWidth="1"/>
    <col min="26" max="27" width="6.625" style="2" customWidth="1"/>
    <col min="28" max="28" width="3.125" style="1" customWidth="1"/>
    <col min="29" max="29" width="8.875" style="1" customWidth="1"/>
    <col min="30" max="30" width="7.875" style="1" customWidth="1"/>
    <col min="31" max="31" width="8.625" style="1" customWidth="1"/>
    <col min="32" max="32" width="8.50390625" style="1" customWidth="1"/>
    <col min="33" max="33" width="8.75390625" style="1" customWidth="1"/>
    <col min="34" max="34" width="7.50390625" style="1" customWidth="1"/>
    <col min="35" max="35" width="10.00390625" style="1" customWidth="1"/>
    <col min="36" max="36" width="8.50390625" style="1" customWidth="1"/>
    <col min="37" max="37" width="7.00390625" style="1" customWidth="1"/>
    <col min="38" max="38" width="8.125" style="1" customWidth="1"/>
    <col min="39" max="16384" width="9.00390625" style="1" customWidth="1"/>
  </cols>
  <sheetData>
    <row r="1" spans="1:38" ht="21">
      <c r="A1" s="111" t="s">
        <v>54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 t="s">
        <v>55</v>
      </c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 t="s">
        <v>56</v>
      </c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</row>
    <row r="2" spans="1:38" ht="17.25" thickBot="1">
      <c r="A2" s="112" t="s">
        <v>57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 t="s">
        <v>57</v>
      </c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 t="s">
        <v>57</v>
      </c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</row>
    <row r="3" spans="1:38" ht="24" customHeight="1">
      <c r="A3" s="3"/>
      <c r="B3" s="101"/>
      <c r="C3" s="6"/>
      <c r="D3" s="8"/>
      <c r="E3" s="126" t="s">
        <v>58</v>
      </c>
      <c r="F3" s="127"/>
      <c r="G3" s="127"/>
      <c r="H3" s="128"/>
      <c r="I3" s="99" t="s">
        <v>59</v>
      </c>
      <c r="J3" s="96"/>
      <c r="K3" s="129" t="s">
        <v>60</v>
      </c>
      <c r="L3" s="130"/>
      <c r="M3" s="3"/>
      <c r="N3" s="101"/>
      <c r="O3" s="6"/>
      <c r="P3" s="8"/>
      <c r="Q3" s="95" t="s">
        <v>61</v>
      </c>
      <c r="R3" s="96"/>
      <c r="S3" s="99" t="s">
        <v>62</v>
      </c>
      <c r="T3" s="96"/>
      <c r="U3" s="99" t="s">
        <v>63</v>
      </c>
      <c r="V3" s="96"/>
      <c r="W3" s="99" t="s">
        <v>64</v>
      </c>
      <c r="X3" s="96"/>
      <c r="Y3" s="5"/>
      <c r="Z3" s="102"/>
      <c r="AA3" s="10"/>
      <c r="AB3" s="11"/>
      <c r="AC3" s="139" t="s">
        <v>65</v>
      </c>
      <c r="AD3" s="98"/>
      <c r="AE3" s="136" t="s">
        <v>66</v>
      </c>
      <c r="AF3" s="98"/>
      <c r="AG3" s="136" t="s">
        <v>67</v>
      </c>
      <c r="AH3" s="120"/>
      <c r="AI3" s="37"/>
      <c r="AJ3" s="38"/>
      <c r="AK3" s="99" t="s">
        <v>68</v>
      </c>
      <c r="AL3" s="119"/>
    </row>
    <row r="4" spans="1:38" ht="24" customHeight="1">
      <c r="A4" s="5"/>
      <c r="B4" s="102"/>
      <c r="C4" s="10"/>
      <c r="D4" s="11"/>
      <c r="E4" s="133" t="s">
        <v>69</v>
      </c>
      <c r="F4" s="134"/>
      <c r="G4" s="135" t="s">
        <v>1</v>
      </c>
      <c r="H4" s="134"/>
      <c r="I4" s="100"/>
      <c r="J4" s="98"/>
      <c r="K4" s="131"/>
      <c r="L4" s="132"/>
      <c r="M4" s="5"/>
      <c r="N4" s="102"/>
      <c r="O4" s="10"/>
      <c r="P4" s="11"/>
      <c r="Q4" s="97"/>
      <c r="R4" s="98"/>
      <c r="S4" s="100"/>
      <c r="T4" s="98"/>
      <c r="U4" s="100"/>
      <c r="V4" s="98"/>
      <c r="W4" s="100"/>
      <c r="X4" s="98"/>
      <c r="Y4" s="5"/>
      <c r="Z4" s="102"/>
      <c r="AA4" s="10"/>
      <c r="AB4" s="11"/>
      <c r="AC4" s="97"/>
      <c r="AD4" s="98"/>
      <c r="AE4" s="100"/>
      <c r="AF4" s="98"/>
      <c r="AG4" s="100"/>
      <c r="AH4" s="120"/>
      <c r="AI4" s="137" t="s">
        <v>70</v>
      </c>
      <c r="AJ4" s="138"/>
      <c r="AK4" s="100"/>
      <c r="AL4" s="120"/>
    </row>
    <row r="5" spans="1:38" ht="24" customHeight="1" thickBot="1">
      <c r="A5" s="4"/>
      <c r="B5" s="103"/>
      <c r="C5" s="7"/>
      <c r="D5" s="9"/>
      <c r="E5" s="19" t="s">
        <v>71</v>
      </c>
      <c r="F5" s="22" t="s">
        <v>72</v>
      </c>
      <c r="G5" s="19"/>
      <c r="H5" s="22" t="s">
        <v>72</v>
      </c>
      <c r="I5" s="19" t="s">
        <v>73</v>
      </c>
      <c r="J5" s="22" t="s">
        <v>72</v>
      </c>
      <c r="K5" s="19" t="s">
        <v>74</v>
      </c>
      <c r="L5" s="22" t="s">
        <v>72</v>
      </c>
      <c r="M5" s="4"/>
      <c r="N5" s="103"/>
      <c r="O5" s="7"/>
      <c r="P5" s="9"/>
      <c r="Q5" s="19" t="s">
        <v>75</v>
      </c>
      <c r="R5" s="22" t="s">
        <v>72</v>
      </c>
      <c r="S5" s="39" t="s">
        <v>76</v>
      </c>
      <c r="T5" s="22" t="s">
        <v>72</v>
      </c>
      <c r="U5" s="39" t="s">
        <v>77</v>
      </c>
      <c r="V5" s="22" t="s">
        <v>72</v>
      </c>
      <c r="W5" s="19" t="s">
        <v>78</v>
      </c>
      <c r="X5" s="22" t="s">
        <v>72</v>
      </c>
      <c r="Y5" s="4"/>
      <c r="Z5" s="103"/>
      <c r="AA5" s="7"/>
      <c r="AB5" s="9"/>
      <c r="AC5" s="19" t="s">
        <v>79</v>
      </c>
      <c r="AD5" s="22" t="s">
        <v>72</v>
      </c>
      <c r="AE5" s="19" t="s">
        <v>80</v>
      </c>
      <c r="AF5" s="22" t="s">
        <v>72</v>
      </c>
      <c r="AG5" s="19" t="s">
        <v>81</v>
      </c>
      <c r="AH5" s="22" t="s">
        <v>72</v>
      </c>
      <c r="AI5" s="19" t="s">
        <v>82</v>
      </c>
      <c r="AJ5" s="23" t="s">
        <v>72</v>
      </c>
      <c r="AK5" s="40"/>
      <c r="AL5" s="23" t="s">
        <v>72</v>
      </c>
    </row>
    <row r="6" spans="1:38" ht="21" customHeight="1">
      <c r="A6" s="3"/>
      <c r="B6" s="20" t="s">
        <v>83</v>
      </c>
      <c r="C6" s="12"/>
      <c r="D6" s="13"/>
      <c r="E6" s="52">
        <v>34552.43636</v>
      </c>
      <c r="F6" s="54">
        <v>5.09958996484058</v>
      </c>
      <c r="G6" s="56">
        <v>29427.9295</v>
      </c>
      <c r="H6" s="54">
        <v>3.49946066005706</v>
      </c>
      <c r="I6" s="56">
        <v>9576.54499</v>
      </c>
      <c r="J6" s="54">
        <v>6.27646593676986</v>
      </c>
      <c r="K6" s="56">
        <v>5124.50686</v>
      </c>
      <c r="L6" s="54">
        <v>15.339669323355</v>
      </c>
      <c r="M6" s="3"/>
      <c r="N6" s="20" t="s">
        <v>83</v>
      </c>
      <c r="O6" s="12"/>
      <c r="P6" s="13"/>
      <c r="Q6" s="52">
        <v>3143.19382</v>
      </c>
      <c r="R6" s="54">
        <v>-1.99328012822666</v>
      </c>
      <c r="S6" s="56">
        <v>3002.5953</v>
      </c>
      <c r="T6" s="54">
        <v>2.11643495615713</v>
      </c>
      <c r="U6" s="56">
        <v>2492.32368</v>
      </c>
      <c r="V6" s="54">
        <v>0.183679320825503</v>
      </c>
      <c r="W6" s="56">
        <v>3046.5472</v>
      </c>
      <c r="X6" s="54">
        <v>4.88186553405049</v>
      </c>
      <c r="Y6" s="3"/>
      <c r="Z6" s="20" t="s">
        <v>83</v>
      </c>
      <c r="AA6" s="12"/>
      <c r="AB6" s="13"/>
      <c r="AC6" s="52">
        <v>2592.51193</v>
      </c>
      <c r="AD6" s="54">
        <v>2.5644682268252</v>
      </c>
      <c r="AE6" s="56">
        <v>1647.83942</v>
      </c>
      <c r="AF6" s="54">
        <v>3.94559865545881</v>
      </c>
      <c r="AG6" s="56">
        <v>1803.41499</v>
      </c>
      <c r="AH6" s="54">
        <v>6.28877280859924</v>
      </c>
      <c r="AI6" s="56">
        <v>1099.72868</v>
      </c>
      <c r="AJ6" s="54">
        <v>7.71601603511436</v>
      </c>
      <c r="AK6" s="57">
        <v>2122.95817</v>
      </c>
      <c r="AL6" s="55">
        <v>2.44542036688671</v>
      </c>
    </row>
    <row r="7" spans="1:38" ht="21" customHeight="1">
      <c r="A7" s="5"/>
      <c r="B7" s="17" t="s">
        <v>84</v>
      </c>
      <c r="C7" s="14"/>
      <c r="D7" s="15"/>
      <c r="E7" s="53">
        <v>34938.57218</v>
      </c>
      <c r="F7" s="55">
        <v>1.11753572447647</v>
      </c>
      <c r="G7" s="57">
        <v>29799.81218</v>
      </c>
      <c r="H7" s="55">
        <v>1.26370657507521</v>
      </c>
      <c r="I7" s="57">
        <v>10025.64382</v>
      </c>
      <c r="J7" s="55">
        <v>4.68957051284108</v>
      </c>
      <c r="K7" s="57">
        <v>5138.76</v>
      </c>
      <c r="L7" s="55">
        <v>0.2781368117829</v>
      </c>
      <c r="M7" s="5"/>
      <c r="N7" s="17" t="s">
        <v>84</v>
      </c>
      <c r="O7" s="14"/>
      <c r="P7" s="15"/>
      <c r="Q7" s="53">
        <v>3162.32683</v>
      </c>
      <c r="R7" s="55">
        <v>0.608712382871763</v>
      </c>
      <c r="S7" s="57">
        <v>2996.10942</v>
      </c>
      <c r="T7" s="55">
        <v>-0.216009130501203</v>
      </c>
      <c r="U7" s="57">
        <v>2370.90187</v>
      </c>
      <c r="V7" s="55">
        <v>-4.87183149501673</v>
      </c>
      <c r="W7" s="57">
        <v>3066.39986</v>
      </c>
      <c r="X7" s="55">
        <v>0.65164458965218</v>
      </c>
      <c r="Y7" s="5"/>
      <c r="Z7" s="17" t="s">
        <v>84</v>
      </c>
      <c r="AA7" s="14"/>
      <c r="AB7" s="15"/>
      <c r="AC7" s="53">
        <v>2596.00104</v>
      </c>
      <c r="AD7" s="55">
        <v>0.134584144420889</v>
      </c>
      <c r="AE7" s="57">
        <v>1632.15598</v>
      </c>
      <c r="AF7" s="55">
        <v>-0.951757787175646</v>
      </c>
      <c r="AG7" s="57">
        <v>1882.94997</v>
      </c>
      <c r="AH7" s="55">
        <v>4.41024281382955</v>
      </c>
      <c r="AI7" s="57">
        <v>1155.03941</v>
      </c>
      <c r="AJ7" s="55">
        <v>5.02948872807427</v>
      </c>
      <c r="AK7" s="57">
        <v>2067.32339</v>
      </c>
      <c r="AL7" s="55">
        <v>-2.62062535127576</v>
      </c>
    </row>
    <row r="8" spans="1:38" ht="21" customHeight="1">
      <c r="A8" s="5"/>
      <c r="B8" s="17" t="s">
        <v>85</v>
      </c>
      <c r="C8" s="14"/>
      <c r="D8" s="15"/>
      <c r="E8" s="53">
        <v>35208.73686</v>
      </c>
      <c r="F8" s="55">
        <v>0.773256212669879</v>
      </c>
      <c r="G8" s="57">
        <v>29894.47661</v>
      </c>
      <c r="H8" s="55">
        <v>0.317667874643631</v>
      </c>
      <c r="I8" s="57">
        <v>10281.23664</v>
      </c>
      <c r="J8" s="55">
        <v>2.54939058866346</v>
      </c>
      <c r="K8" s="57">
        <v>5314.26025</v>
      </c>
      <c r="L8" s="55">
        <v>3.41522565755162</v>
      </c>
      <c r="M8" s="5"/>
      <c r="N8" s="17" t="s">
        <v>85</v>
      </c>
      <c r="O8" s="14"/>
      <c r="P8" s="15"/>
      <c r="Q8" s="53">
        <v>3155.37691</v>
      </c>
      <c r="R8" s="55">
        <v>-0.219772350348746</v>
      </c>
      <c r="S8" s="57">
        <v>2851.92108</v>
      </c>
      <c r="T8" s="55">
        <v>-4.8125191636025</v>
      </c>
      <c r="U8" s="57">
        <v>2277.44073</v>
      </c>
      <c r="V8" s="55">
        <v>-3.94200794147587</v>
      </c>
      <c r="W8" s="57">
        <v>3137.94746</v>
      </c>
      <c r="X8" s="55">
        <v>2.33327691320726</v>
      </c>
      <c r="Y8" s="5"/>
      <c r="Z8" s="17" t="s">
        <v>85</v>
      </c>
      <c r="AA8" s="14"/>
      <c r="AB8" s="15"/>
      <c r="AC8" s="53">
        <v>2540.27627</v>
      </c>
      <c r="AD8" s="55">
        <v>-2.14656192895824</v>
      </c>
      <c r="AE8" s="57">
        <v>1640.26833</v>
      </c>
      <c r="AF8" s="55">
        <v>0.49703276521402</v>
      </c>
      <c r="AG8" s="57">
        <v>2037.39717</v>
      </c>
      <c r="AH8" s="55">
        <v>8.20240593009489</v>
      </c>
      <c r="AI8" s="57">
        <v>1239.04367</v>
      </c>
      <c r="AJ8" s="55">
        <v>7.27284794550862</v>
      </c>
      <c r="AK8" s="57">
        <v>1972.61202</v>
      </c>
      <c r="AL8" s="55">
        <v>-4.58135241240607</v>
      </c>
    </row>
    <row r="9" spans="1:38" ht="21" customHeight="1">
      <c r="A9" s="5"/>
      <c r="B9" s="17" t="s">
        <v>86</v>
      </c>
      <c r="C9" s="14"/>
      <c r="D9" s="15"/>
      <c r="E9" s="53">
        <v>36209.0598</v>
      </c>
      <c r="F9" s="55">
        <v>2.84112135001482</v>
      </c>
      <c r="G9" s="57">
        <v>30473.37626</v>
      </c>
      <c r="H9" s="55">
        <v>1.93647695376058</v>
      </c>
      <c r="I9" s="57">
        <v>10773.97787</v>
      </c>
      <c r="J9" s="55">
        <v>4.79262609405321</v>
      </c>
      <c r="K9" s="57">
        <v>5735.68354</v>
      </c>
      <c r="L9" s="55">
        <v>7.93004614329906</v>
      </c>
      <c r="M9" s="5"/>
      <c r="N9" s="17" t="s">
        <v>86</v>
      </c>
      <c r="O9" s="14"/>
      <c r="P9" s="15"/>
      <c r="Q9" s="53">
        <v>3017.15638</v>
      </c>
      <c r="R9" s="55">
        <v>-4.38047605539459</v>
      </c>
      <c r="S9" s="57">
        <v>2766.5641</v>
      </c>
      <c r="T9" s="55">
        <v>-2.99296430741344</v>
      </c>
      <c r="U9" s="57">
        <v>2309.24148</v>
      </c>
      <c r="V9" s="55">
        <v>1.39633710687171</v>
      </c>
      <c r="W9" s="57">
        <v>3082.323</v>
      </c>
      <c r="X9" s="55">
        <v>-1.77263834748845</v>
      </c>
      <c r="Y9" s="5"/>
      <c r="Z9" s="17" t="s">
        <v>86</v>
      </c>
      <c r="AA9" s="14"/>
      <c r="AB9" s="15"/>
      <c r="AC9" s="53">
        <v>2623.46135</v>
      </c>
      <c r="AD9" s="55">
        <v>3.2746469737325</v>
      </c>
      <c r="AE9" s="57">
        <v>1689.65751</v>
      </c>
      <c r="AF9" s="55">
        <v>3.01104271153</v>
      </c>
      <c r="AG9" s="57">
        <v>2211.59285</v>
      </c>
      <c r="AH9" s="55">
        <v>8.54991273007412</v>
      </c>
      <c r="AI9" s="57">
        <v>1370.38697</v>
      </c>
      <c r="AJ9" s="55">
        <v>10.6003769826772</v>
      </c>
      <c r="AK9" s="57">
        <v>1999.40172</v>
      </c>
      <c r="AL9" s="55">
        <v>1.35808256912071</v>
      </c>
    </row>
    <row r="10" spans="1:38" ht="21" customHeight="1">
      <c r="A10" s="5"/>
      <c r="B10" s="17" t="s">
        <v>87</v>
      </c>
      <c r="C10" s="14"/>
      <c r="D10" s="15"/>
      <c r="E10" s="53">
        <v>35862.61526</v>
      </c>
      <c r="F10" s="55">
        <v>-0.956789659586797</v>
      </c>
      <c r="G10" s="57">
        <v>30061.66627</v>
      </c>
      <c r="H10" s="55">
        <v>-1.35104816245917</v>
      </c>
      <c r="I10" s="57">
        <v>11168.22997</v>
      </c>
      <c r="J10" s="55">
        <v>3.6592993298955</v>
      </c>
      <c r="K10" s="57">
        <v>5800.94899</v>
      </c>
      <c r="L10" s="55">
        <v>1.13788443077178</v>
      </c>
      <c r="M10" s="5"/>
      <c r="N10" s="17" t="s">
        <v>87</v>
      </c>
      <c r="O10" s="14"/>
      <c r="P10" s="15"/>
      <c r="Q10" s="53">
        <v>2937.47472</v>
      </c>
      <c r="R10" s="55">
        <v>-2.64095227308038</v>
      </c>
      <c r="S10" s="57">
        <v>2681.73389</v>
      </c>
      <c r="T10" s="55">
        <v>-3.06626584216863</v>
      </c>
      <c r="U10" s="57">
        <v>2210.78183</v>
      </c>
      <c r="V10" s="55">
        <v>-4.2637225622675</v>
      </c>
      <c r="W10" s="57">
        <v>2350.25912</v>
      </c>
      <c r="X10" s="55">
        <v>-23.7503947509719</v>
      </c>
      <c r="Y10" s="5"/>
      <c r="Z10" s="17" t="s">
        <v>87</v>
      </c>
      <c r="AA10" s="14"/>
      <c r="AB10" s="15"/>
      <c r="AC10" s="53">
        <v>2644.52581</v>
      </c>
      <c r="AD10" s="55">
        <v>0.80292625618441</v>
      </c>
      <c r="AE10" s="57">
        <v>1722.24402</v>
      </c>
      <c r="AF10" s="55">
        <v>1.92858669920627</v>
      </c>
      <c r="AG10" s="57">
        <v>2347.62354</v>
      </c>
      <c r="AH10" s="55">
        <v>6.15080167219748</v>
      </c>
      <c r="AI10" s="57">
        <v>1459.11566</v>
      </c>
      <c r="AJ10" s="55">
        <v>6.47471786746483</v>
      </c>
      <c r="AK10" s="57">
        <v>1998.79337</v>
      </c>
      <c r="AL10" s="55">
        <v>-0.0304266018136665</v>
      </c>
    </row>
    <row r="11" spans="1:38" ht="21" customHeight="1">
      <c r="A11" s="5"/>
      <c r="B11" s="17" t="s">
        <v>88</v>
      </c>
      <c r="C11" s="14"/>
      <c r="D11" s="15"/>
      <c r="E11" s="53">
        <v>36243.73265</v>
      </c>
      <c r="F11" s="55">
        <v>1.06271499509152</v>
      </c>
      <c r="G11" s="57">
        <v>30130.57613</v>
      </c>
      <c r="H11" s="55">
        <v>0.229228344766665</v>
      </c>
      <c r="I11" s="57">
        <v>11647.0495</v>
      </c>
      <c r="J11" s="55">
        <v>4.28733587404808</v>
      </c>
      <c r="K11" s="57">
        <v>6113.15652</v>
      </c>
      <c r="L11" s="55">
        <v>5.38200784971908</v>
      </c>
      <c r="M11" s="5"/>
      <c r="N11" s="17" t="s">
        <v>88</v>
      </c>
      <c r="O11" s="14"/>
      <c r="P11" s="15"/>
      <c r="Q11" s="53">
        <v>2829.95606</v>
      </c>
      <c r="R11" s="55">
        <v>-3.66024120200768</v>
      </c>
      <c r="S11" s="57">
        <v>2557.32214</v>
      </c>
      <c r="T11" s="55">
        <v>-4.63922801825799</v>
      </c>
      <c r="U11" s="57">
        <v>2020.98932</v>
      </c>
      <c r="V11" s="55">
        <v>-8.58485932101224</v>
      </c>
      <c r="W11" s="57">
        <v>2222.56254</v>
      </c>
      <c r="X11" s="55">
        <v>-5.433297925039</v>
      </c>
      <c r="Y11" s="5"/>
      <c r="Z11" s="17" t="s">
        <v>88</v>
      </c>
      <c r="AA11" s="14"/>
      <c r="AB11" s="15"/>
      <c r="AC11" s="53">
        <v>2682.5379</v>
      </c>
      <c r="AD11" s="55">
        <v>1.43738774854309</v>
      </c>
      <c r="AE11" s="57">
        <v>1776.12375</v>
      </c>
      <c r="AF11" s="55">
        <v>3.12846085539028</v>
      </c>
      <c r="AG11" s="57">
        <v>2484.90577</v>
      </c>
      <c r="AH11" s="55">
        <v>5.84771057458386</v>
      </c>
      <c r="AI11" s="57">
        <v>1557.4962</v>
      </c>
      <c r="AJ11" s="55">
        <v>6.74247715222246</v>
      </c>
      <c r="AK11" s="57">
        <v>1909.12915</v>
      </c>
      <c r="AL11" s="55">
        <v>-4.48591742126901</v>
      </c>
    </row>
    <row r="12" spans="1:38" ht="21" customHeight="1">
      <c r="A12" s="5"/>
      <c r="B12" s="17" t="s">
        <v>89</v>
      </c>
      <c r="C12" s="14"/>
      <c r="D12" s="15"/>
      <c r="E12" s="53">
        <v>36562.51738</v>
      </c>
      <c r="F12" s="55">
        <v>0.87955822066798</v>
      </c>
      <c r="G12" s="57">
        <v>30376.00296</v>
      </c>
      <c r="H12" s="55">
        <v>0.814544099459275</v>
      </c>
      <c r="I12" s="57">
        <v>11782.00644</v>
      </c>
      <c r="J12" s="55">
        <v>1.15872212958311</v>
      </c>
      <c r="K12" s="57">
        <v>6186.51442</v>
      </c>
      <c r="L12" s="55">
        <v>1.20000035595358</v>
      </c>
      <c r="M12" s="5"/>
      <c r="N12" s="17" t="s">
        <v>89</v>
      </c>
      <c r="O12" s="14"/>
      <c r="P12" s="15"/>
      <c r="Q12" s="53">
        <v>2844.26748</v>
      </c>
      <c r="R12" s="55">
        <v>0.505711738860001</v>
      </c>
      <c r="S12" s="57">
        <v>2521.95636</v>
      </c>
      <c r="T12" s="55">
        <v>-1.38292237207159</v>
      </c>
      <c r="U12" s="57">
        <v>1881.14407</v>
      </c>
      <c r="V12" s="55">
        <v>-6.91964319732278</v>
      </c>
      <c r="W12" s="57">
        <v>2422.4819</v>
      </c>
      <c r="X12" s="55">
        <v>8.99499367968291</v>
      </c>
      <c r="Y12" s="5"/>
      <c r="Z12" s="17" t="s">
        <v>89</v>
      </c>
      <c r="AA12" s="14"/>
      <c r="AB12" s="15"/>
      <c r="AC12" s="53">
        <v>2684.35309</v>
      </c>
      <c r="AD12" s="55">
        <v>0.0676668911182951</v>
      </c>
      <c r="AE12" s="57">
        <v>1837.62554</v>
      </c>
      <c r="AF12" s="55">
        <v>3.46269734865039</v>
      </c>
      <c r="AG12" s="57">
        <v>2592.09907</v>
      </c>
      <c r="AH12" s="55">
        <v>4.31377725844308</v>
      </c>
      <c r="AI12" s="57">
        <v>1685.34804</v>
      </c>
      <c r="AJ12" s="55">
        <v>8.20880590270461</v>
      </c>
      <c r="AK12" s="57">
        <v>1810.06901</v>
      </c>
      <c r="AL12" s="55">
        <v>-5.18876054037517</v>
      </c>
    </row>
    <row r="13" spans="1:38" ht="21" customHeight="1">
      <c r="A13" s="5"/>
      <c r="B13" s="17" t="s">
        <v>90</v>
      </c>
      <c r="C13" s="14"/>
      <c r="D13" s="15"/>
      <c r="E13" s="53">
        <v>37370.94464</v>
      </c>
      <c r="F13" s="55">
        <v>2.2110820532347</v>
      </c>
      <c r="G13" s="57">
        <v>31363.83915</v>
      </c>
      <c r="H13" s="55">
        <v>3.25202822537517</v>
      </c>
      <c r="I13" s="57">
        <v>12226.12428</v>
      </c>
      <c r="J13" s="55">
        <v>3.76945847264364</v>
      </c>
      <c r="K13" s="57">
        <v>6007.10549</v>
      </c>
      <c r="L13" s="55">
        <v>-2.90000019106073</v>
      </c>
      <c r="M13" s="5"/>
      <c r="N13" s="17" t="s">
        <v>90</v>
      </c>
      <c r="O13" s="14"/>
      <c r="P13" s="15"/>
      <c r="Q13" s="53">
        <v>2846.69164</v>
      </c>
      <c r="R13" s="55">
        <v>0.0852296774844818</v>
      </c>
      <c r="S13" s="57">
        <v>2445.60093</v>
      </c>
      <c r="T13" s="55">
        <v>-3.0276269332432</v>
      </c>
      <c r="U13" s="57">
        <v>1935.83236</v>
      </c>
      <c r="V13" s="55">
        <v>2.90718243605871</v>
      </c>
      <c r="W13" s="57">
        <v>2732.17447</v>
      </c>
      <c r="X13" s="55">
        <v>12.7841025355029</v>
      </c>
      <c r="Y13" s="5"/>
      <c r="Z13" s="17" t="s">
        <v>90</v>
      </c>
      <c r="AA13" s="14"/>
      <c r="AB13" s="15"/>
      <c r="AC13" s="53">
        <v>2728.30844</v>
      </c>
      <c r="AD13" s="55">
        <v>1.6374652859099</v>
      </c>
      <c r="AE13" s="57">
        <v>1917.50289</v>
      </c>
      <c r="AF13" s="55">
        <v>4.34676969063022</v>
      </c>
      <c r="AG13" s="57">
        <v>2747.79035</v>
      </c>
      <c r="AH13" s="55">
        <v>6.00637845219395</v>
      </c>
      <c r="AI13" s="57">
        <v>1894.37641</v>
      </c>
      <c r="AJ13" s="55">
        <v>12.4026827123494</v>
      </c>
      <c r="AK13" s="57">
        <v>1783.81379</v>
      </c>
      <c r="AL13" s="55">
        <v>-1.45050933721029</v>
      </c>
    </row>
    <row r="14" spans="1:38" ht="21" customHeight="1">
      <c r="A14" s="5"/>
      <c r="B14" s="17" t="s">
        <v>91</v>
      </c>
      <c r="C14" s="14"/>
      <c r="D14" s="15"/>
      <c r="E14" s="53">
        <v>38522.80744</v>
      </c>
      <c r="F14" s="55">
        <v>3.08224159462938</v>
      </c>
      <c r="G14" s="57">
        <v>32149.58911</v>
      </c>
      <c r="H14" s="55">
        <v>2.50527352930899</v>
      </c>
      <c r="I14" s="57">
        <v>12726.63811</v>
      </c>
      <c r="J14" s="55">
        <v>4.09380616896526</v>
      </c>
      <c r="K14" s="57">
        <v>6373.21833</v>
      </c>
      <c r="L14" s="55">
        <v>6.09466307208132</v>
      </c>
      <c r="M14" s="5"/>
      <c r="N14" s="17" t="s">
        <v>91</v>
      </c>
      <c r="O14" s="14"/>
      <c r="P14" s="15"/>
      <c r="Q14" s="53">
        <v>2880.09648</v>
      </c>
      <c r="R14" s="55">
        <v>1.17346183656196</v>
      </c>
      <c r="S14" s="57">
        <v>2378.72805</v>
      </c>
      <c r="T14" s="55">
        <v>-2.73441505438092</v>
      </c>
      <c r="U14" s="57">
        <v>1962.72908</v>
      </c>
      <c r="V14" s="55">
        <v>1.38941369902505</v>
      </c>
      <c r="W14" s="57">
        <v>2637.77439</v>
      </c>
      <c r="X14" s="55">
        <v>-3.45512634850145</v>
      </c>
      <c r="Y14" s="5"/>
      <c r="Z14" s="17" t="s">
        <v>91</v>
      </c>
      <c r="AA14" s="14"/>
      <c r="AB14" s="15"/>
      <c r="AC14" s="53">
        <v>2834.84271</v>
      </c>
      <c r="AD14" s="55">
        <v>3.90477368460583</v>
      </c>
      <c r="AE14" s="57">
        <v>1981.02405</v>
      </c>
      <c r="AF14" s="55">
        <v>3.31270217798733</v>
      </c>
      <c r="AG14" s="57">
        <v>2934.29181</v>
      </c>
      <c r="AH14" s="55">
        <v>6.78732495002757</v>
      </c>
      <c r="AI14" s="57">
        <v>2077.54728</v>
      </c>
      <c r="AJ14" s="55">
        <v>9.66919082359138</v>
      </c>
      <c r="AK14" s="57">
        <v>1813.46443</v>
      </c>
      <c r="AL14" s="55">
        <v>1.6622048874283</v>
      </c>
    </row>
    <row r="15" spans="1:38" ht="21" customHeight="1">
      <c r="A15" s="5"/>
      <c r="B15" s="17" t="s">
        <v>92</v>
      </c>
      <c r="C15" s="14"/>
      <c r="D15" s="15"/>
      <c r="E15" s="53">
        <v>38596.65321</v>
      </c>
      <c r="F15" s="55">
        <v>0.191693635296482</v>
      </c>
      <c r="G15" s="57">
        <v>31995.84709</v>
      </c>
      <c r="H15" s="55">
        <v>-0.478208351198426</v>
      </c>
      <c r="I15" s="57">
        <v>12920.9872</v>
      </c>
      <c r="J15" s="55">
        <v>1.52710470998063</v>
      </c>
      <c r="K15" s="57">
        <v>6600.80612</v>
      </c>
      <c r="L15" s="55">
        <v>3.57100256441395</v>
      </c>
      <c r="M15" s="5"/>
      <c r="N15" s="17" t="s">
        <v>92</v>
      </c>
      <c r="O15" s="14"/>
      <c r="P15" s="15"/>
      <c r="Q15" s="53">
        <v>2799.70288</v>
      </c>
      <c r="R15" s="55">
        <v>-2.79135093418814</v>
      </c>
      <c r="S15" s="57">
        <v>2403.46207</v>
      </c>
      <c r="T15" s="55">
        <v>1.03980024114147</v>
      </c>
      <c r="U15" s="57">
        <v>1794.63946</v>
      </c>
      <c r="V15" s="55">
        <v>-8.56407650514863</v>
      </c>
      <c r="W15" s="57">
        <v>2151.93951</v>
      </c>
      <c r="X15" s="55">
        <v>-18.4183636721107</v>
      </c>
      <c r="Y15" s="5"/>
      <c r="Z15" s="17" t="s">
        <v>92</v>
      </c>
      <c r="AA15" s="14"/>
      <c r="AB15" s="15"/>
      <c r="AC15" s="53">
        <v>2880.31237</v>
      </c>
      <c r="AD15" s="55">
        <v>1.60395706751574</v>
      </c>
      <c r="AE15" s="57">
        <v>1990.16178</v>
      </c>
      <c r="AF15" s="55">
        <v>0.461262951350843</v>
      </c>
      <c r="AG15" s="57">
        <v>3292.52933</v>
      </c>
      <c r="AH15" s="55">
        <v>12.2086535081185</v>
      </c>
      <c r="AI15" s="57">
        <v>2411.91691</v>
      </c>
      <c r="AJ15" s="55">
        <v>16.094441422291</v>
      </c>
      <c r="AK15" s="57">
        <v>1762.11249</v>
      </c>
      <c r="AL15" s="55">
        <v>-2.83170373515404</v>
      </c>
    </row>
    <row r="16" spans="1:38" ht="21" customHeight="1">
      <c r="A16" s="5"/>
      <c r="B16" s="17" t="s">
        <v>93</v>
      </c>
      <c r="C16" s="14"/>
      <c r="D16" s="15"/>
      <c r="E16" s="53">
        <v>39855.42533</v>
      </c>
      <c r="F16" s="55">
        <v>3.26135044184055</v>
      </c>
      <c r="G16" s="57">
        <v>33248.69991</v>
      </c>
      <c r="H16" s="55">
        <v>3.91567323245386</v>
      </c>
      <c r="I16" s="57">
        <v>13025.50173</v>
      </c>
      <c r="J16" s="55">
        <v>0.808874185712373</v>
      </c>
      <c r="K16" s="57">
        <v>6606.72542</v>
      </c>
      <c r="L16" s="55">
        <v>0.089675410736045</v>
      </c>
      <c r="M16" s="5"/>
      <c r="N16" s="17" t="s">
        <v>93</v>
      </c>
      <c r="O16" s="14"/>
      <c r="P16" s="15"/>
      <c r="Q16" s="53">
        <v>2850.71416</v>
      </c>
      <c r="R16" s="55">
        <v>1.8220247714286</v>
      </c>
      <c r="S16" s="57">
        <v>2687.44565</v>
      </c>
      <c r="T16" s="55">
        <v>11.8156048121034</v>
      </c>
      <c r="U16" s="57">
        <v>1824.0237</v>
      </c>
      <c r="V16" s="55">
        <v>1.63733388543679</v>
      </c>
      <c r="W16" s="57">
        <v>2490.89598</v>
      </c>
      <c r="X16" s="55">
        <v>15.751208081123</v>
      </c>
      <c r="Y16" s="5"/>
      <c r="Z16" s="17" t="s">
        <v>93</v>
      </c>
      <c r="AA16" s="14"/>
      <c r="AB16" s="15"/>
      <c r="AC16" s="53">
        <v>2940.5022</v>
      </c>
      <c r="AD16" s="55">
        <v>2.08969800035959</v>
      </c>
      <c r="AE16" s="57">
        <v>1980.47904</v>
      </c>
      <c r="AF16" s="55">
        <v>-0.486530296044575</v>
      </c>
      <c r="AG16" s="57">
        <v>3752.41999</v>
      </c>
      <c r="AH16" s="55">
        <v>13.9677012383667</v>
      </c>
      <c r="AI16" s="57">
        <v>2853.94215</v>
      </c>
      <c r="AJ16" s="55">
        <v>18.3267192235075</v>
      </c>
      <c r="AK16" s="57">
        <v>1696.71746</v>
      </c>
      <c r="AL16" s="55">
        <v>-3.71117226460383</v>
      </c>
    </row>
    <row r="17" spans="1:38" ht="21" customHeight="1">
      <c r="A17" s="5"/>
      <c r="B17" s="21"/>
      <c r="C17" s="14" t="s">
        <v>94</v>
      </c>
      <c r="D17" s="16"/>
      <c r="E17" s="43">
        <v>3114.0119</v>
      </c>
      <c r="F17" s="42">
        <v>3.39961047051799</v>
      </c>
      <c r="G17" s="41">
        <v>2577.19944</v>
      </c>
      <c r="H17" s="42">
        <v>2.8232652729507</v>
      </c>
      <c r="I17" s="41">
        <v>1040.2939</v>
      </c>
      <c r="J17" s="42">
        <v>0.701716871247168</v>
      </c>
      <c r="K17" s="41">
        <v>536.81246</v>
      </c>
      <c r="L17" s="42">
        <v>6.25906177445307</v>
      </c>
      <c r="M17" s="5"/>
      <c r="N17" s="21"/>
      <c r="O17" s="14" t="s">
        <v>94</v>
      </c>
      <c r="P17" s="16"/>
      <c r="Q17" s="43">
        <v>214.8473</v>
      </c>
      <c r="R17" s="42">
        <v>0.50234025809475</v>
      </c>
      <c r="S17" s="41">
        <v>240.7267</v>
      </c>
      <c r="T17" s="42">
        <v>19.8060720558322</v>
      </c>
      <c r="U17" s="41">
        <v>119.02151</v>
      </c>
      <c r="V17" s="42">
        <v>-11.8444989872837</v>
      </c>
      <c r="W17" s="41">
        <v>190.86804</v>
      </c>
      <c r="X17" s="42">
        <v>27.1682621216177</v>
      </c>
      <c r="Y17" s="5"/>
      <c r="Z17" s="21"/>
      <c r="AA17" s="14" t="s">
        <v>94</v>
      </c>
      <c r="AB17" s="16"/>
      <c r="AC17" s="43">
        <v>167.0215</v>
      </c>
      <c r="AD17" s="42">
        <v>-26.1539121340253</v>
      </c>
      <c r="AE17" s="41">
        <v>154.70895</v>
      </c>
      <c r="AF17" s="42">
        <v>10.1194018164735</v>
      </c>
      <c r="AG17" s="41">
        <v>326.57062</v>
      </c>
      <c r="AH17" s="42">
        <v>23.0077505621349</v>
      </c>
      <c r="AI17" s="41">
        <v>246.82631</v>
      </c>
      <c r="AJ17" s="42">
        <v>25.9999979580783</v>
      </c>
      <c r="AK17" s="41">
        <v>123.14092</v>
      </c>
      <c r="AL17" s="42">
        <v>-12.9305878696966</v>
      </c>
    </row>
    <row r="18" spans="1:38" ht="21" customHeight="1">
      <c r="A18" s="5"/>
      <c r="B18" s="21"/>
      <c r="C18" s="14" t="s">
        <v>95</v>
      </c>
      <c r="D18" s="16"/>
      <c r="E18" s="43">
        <v>2664.30698</v>
      </c>
      <c r="F18" s="42">
        <v>-13.2618814258939</v>
      </c>
      <c r="G18" s="41">
        <v>2218.36475</v>
      </c>
      <c r="H18" s="42">
        <v>-11.0137040752375</v>
      </c>
      <c r="I18" s="41">
        <v>856.20438</v>
      </c>
      <c r="J18" s="42">
        <v>-14.3430618655221</v>
      </c>
      <c r="K18" s="41">
        <v>445.94223</v>
      </c>
      <c r="L18" s="42">
        <v>-22.9459382600894</v>
      </c>
      <c r="M18" s="5"/>
      <c r="N18" s="21"/>
      <c r="O18" s="14" t="s">
        <v>95</v>
      </c>
      <c r="P18" s="16"/>
      <c r="Q18" s="43">
        <v>209.1992</v>
      </c>
      <c r="R18" s="42">
        <v>-5.63073598834363</v>
      </c>
      <c r="S18" s="41">
        <v>224.13998</v>
      </c>
      <c r="T18" s="42">
        <v>15.6393130361745</v>
      </c>
      <c r="U18" s="41">
        <v>95.98296</v>
      </c>
      <c r="V18" s="42">
        <v>-28.569996528332</v>
      </c>
      <c r="W18" s="41">
        <v>167.10285</v>
      </c>
      <c r="X18" s="42">
        <v>-3.35901784363466</v>
      </c>
      <c r="Y18" s="5"/>
      <c r="Z18" s="21"/>
      <c r="AA18" s="14" t="s">
        <v>95</v>
      </c>
      <c r="AB18" s="16"/>
      <c r="AC18" s="43">
        <v>101.66535</v>
      </c>
      <c r="AD18" s="42">
        <v>-53.9045581667475</v>
      </c>
      <c r="AE18" s="41">
        <v>132.81197</v>
      </c>
      <c r="AF18" s="42">
        <v>-13.0860461556573</v>
      </c>
      <c r="AG18" s="41">
        <v>323.69025</v>
      </c>
      <c r="AH18" s="42">
        <v>25.6822505573847</v>
      </c>
      <c r="AI18" s="41">
        <v>255.31002</v>
      </c>
      <c r="AJ18" s="42">
        <v>33.7000015396105</v>
      </c>
      <c r="AK18" s="41">
        <v>107.56781</v>
      </c>
      <c r="AL18" s="42">
        <v>-22.9748441188051</v>
      </c>
    </row>
    <row r="19" spans="1:38" ht="21" customHeight="1">
      <c r="A19" s="5"/>
      <c r="B19" s="21"/>
      <c r="C19" s="14" t="s">
        <v>96</v>
      </c>
      <c r="D19" s="16"/>
      <c r="E19" s="43">
        <v>3037.30899</v>
      </c>
      <c r="F19" s="42">
        <v>-9.63299002272081</v>
      </c>
      <c r="G19" s="41">
        <v>2463.30635</v>
      </c>
      <c r="H19" s="42">
        <v>-9.39631601066692</v>
      </c>
      <c r="I19" s="41">
        <v>964.21643</v>
      </c>
      <c r="J19" s="42">
        <v>-14.5596058700538</v>
      </c>
      <c r="K19" s="41">
        <v>574.00264</v>
      </c>
      <c r="L19" s="42">
        <v>-10.6347825077016</v>
      </c>
      <c r="M19" s="5"/>
      <c r="N19" s="21"/>
      <c r="O19" s="14" t="s">
        <v>96</v>
      </c>
      <c r="P19" s="16"/>
      <c r="Q19" s="43">
        <v>216.82982</v>
      </c>
      <c r="R19" s="42">
        <v>-3.07395249444081</v>
      </c>
      <c r="S19" s="41">
        <v>233.24605</v>
      </c>
      <c r="T19" s="42">
        <v>2.99000160989455</v>
      </c>
      <c r="U19" s="41">
        <v>131.46081</v>
      </c>
      <c r="V19" s="42">
        <v>-10.192359730054</v>
      </c>
      <c r="W19" s="41">
        <v>200.55055</v>
      </c>
      <c r="X19" s="42">
        <v>3.41166283383686</v>
      </c>
      <c r="Y19" s="5"/>
      <c r="Z19" s="21"/>
      <c r="AA19" s="14" t="s">
        <v>96</v>
      </c>
      <c r="AB19" s="16"/>
      <c r="AC19" s="43">
        <v>152.88366</v>
      </c>
      <c r="AD19" s="42">
        <v>-30.98235650064</v>
      </c>
      <c r="AE19" s="41">
        <v>139.30618</v>
      </c>
      <c r="AF19" s="42">
        <v>-14.0693453676148</v>
      </c>
      <c r="AG19" s="41">
        <v>306.49282</v>
      </c>
      <c r="AH19" s="42">
        <v>15.4095591477491</v>
      </c>
      <c r="AI19" s="41">
        <v>235.1951</v>
      </c>
      <c r="AJ19" s="42">
        <v>23.3389988996274</v>
      </c>
      <c r="AK19" s="41">
        <v>118.32003</v>
      </c>
      <c r="AL19" s="42">
        <v>-21.4090010184545</v>
      </c>
    </row>
    <row r="20" spans="1:38" ht="21" customHeight="1">
      <c r="A20" s="5"/>
      <c r="B20" s="21"/>
      <c r="C20" s="14" t="s">
        <v>97</v>
      </c>
      <c r="D20" s="16"/>
      <c r="E20" s="43">
        <v>3197.50297</v>
      </c>
      <c r="F20" s="42">
        <v>-4.27640304101206</v>
      </c>
      <c r="G20" s="41">
        <v>2691.17533</v>
      </c>
      <c r="H20" s="42">
        <v>-4.20484908663708</v>
      </c>
      <c r="I20" s="41">
        <v>1080.17719</v>
      </c>
      <c r="J20" s="42">
        <v>-7.92429601131254</v>
      </c>
      <c r="K20" s="41">
        <v>506.32764</v>
      </c>
      <c r="L20" s="42">
        <v>-4.65493164698588</v>
      </c>
      <c r="M20" s="5"/>
      <c r="N20" s="21"/>
      <c r="O20" s="14" t="s">
        <v>97</v>
      </c>
      <c r="P20" s="16"/>
      <c r="Q20" s="43">
        <v>240.93433</v>
      </c>
      <c r="R20" s="42">
        <v>-2.65338593907511</v>
      </c>
      <c r="S20" s="41">
        <v>212.11997</v>
      </c>
      <c r="T20" s="42">
        <v>-1.75268109801352</v>
      </c>
      <c r="U20" s="41">
        <v>147.67657</v>
      </c>
      <c r="V20" s="42">
        <v>-6.23494925820204</v>
      </c>
      <c r="W20" s="41">
        <v>215.53372</v>
      </c>
      <c r="X20" s="42">
        <v>12.6881015224211</v>
      </c>
      <c r="Y20" s="5"/>
      <c r="Z20" s="21"/>
      <c r="AA20" s="14" t="s">
        <v>97</v>
      </c>
      <c r="AB20" s="16"/>
      <c r="AC20" s="43">
        <v>208.79384</v>
      </c>
      <c r="AD20" s="42">
        <v>-8.73152529288843</v>
      </c>
      <c r="AE20" s="41">
        <v>149.86004</v>
      </c>
      <c r="AF20" s="42">
        <v>-10.3012622223924</v>
      </c>
      <c r="AG20" s="41">
        <v>305.2818</v>
      </c>
      <c r="AH20" s="42">
        <v>13.1685940764552</v>
      </c>
      <c r="AI20" s="41">
        <v>233.48016</v>
      </c>
      <c r="AJ20" s="42">
        <v>17.6047986835202</v>
      </c>
      <c r="AK20" s="41">
        <v>130.79787</v>
      </c>
      <c r="AL20" s="42">
        <v>-17.4238094393319</v>
      </c>
    </row>
    <row r="21" spans="1:38" ht="21" customHeight="1">
      <c r="A21" s="5"/>
      <c r="B21" s="21"/>
      <c r="C21" s="14" t="s">
        <v>98</v>
      </c>
      <c r="D21" s="16"/>
      <c r="E21" s="43">
        <v>3277.08791</v>
      </c>
      <c r="F21" s="42">
        <v>1.98744895889962</v>
      </c>
      <c r="G21" s="41">
        <v>2698.55271</v>
      </c>
      <c r="H21" s="42">
        <v>1.03626966866486</v>
      </c>
      <c r="I21" s="41">
        <v>1038.84689</v>
      </c>
      <c r="J21" s="42">
        <v>-1.1793335588882</v>
      </c>
      <c r="K21" s="41">
        <v>578.5352</v>
      </c>
      <c r="L21" s="42">
        <v>6.6716464636223</v>
      </c>
      <c r="M21" s="5"/>
      <c r="N21" s="21"/>
      <c r="O21" s="14" t="s">
        <v>98</v>
      </c>
      <c r="P21" s="16"/>
      <c r="Q21" s="43">
        <v>262.78861</v>
      </c>
      <c r="R21" s="42">
        <v>-7.93626587252999</v>
      </c>
      <c r="S21" s="41">
        <v>215.59994</v>
      </c>
      <c r="T21" s="42">
        <v>14.2112710981676</v>
      </c>
      <c r="U21" s="41">
        <v>146.92816</v>
      </c>
      <c r="V21" s="42">
        <v>-7.17426860993479</v>
      </c>
      <c r="W21" s="41">
        <v>217.59151</v>
      </c>
      <c r="X21" s="42">
        <v>18.0017820265861</v>
      </c>
      <c r="Y21" s="5"/>
      <c r="Z21" s="21"/>
      <c r="AA21" s="14" t="s">
        <v>98</v>
      </c>
      <c r="AB21" s="16"/>
      <c r="AC21" s="43">
        <v>217.75527</v>
      </c>
      <c r="AD21" s="42">
        <v>-2.79467800015347</v>
      </c>
      <c r="AE21" s="41">
        <v>183.98318</v>
      </c>
      <c r="AF21" s="42">
        <v>-2.82862678962856</v>
      </c>
      <c r="AG21" s="41">
        <v>285.44781</v>
      </c>
      <c r="AH21" s="42">
        <v>13.1961198396231</v>
      </c>
      <c r="AI21" s="41">
        <v>211.19476</v>
      </c>
      <c r="AJ21" s="42">
        <v>17.4770204907924</v>
      </c>
      <c r="AK21" s="41">
        <v>129.61134</v>
      </c>
      <c r="AL21" s="42">
        <v>-5.53753767235704</v>
      </c>
    </row>
    <row r="22" spans="1:38" ht="21" customHeight="1">
      <c r="A22" s="5"/>
      <c r="B22" s="21"/>
      <c r="C22" s="14" t="s">
        <v>99</v>
      </c>
      <c r="D22" s="16"/>
      <c r="E22" s="43">
        <v>3730.33412</v>
      </c>
      <c r="F22" s="42">
        <v>6.64930171291512</v>
      </c>
      <c r="G22" s="41">
        <v>3204.81282</v>
      </c>
      <c r="H22" s="42">
        <v>9.52846312386066</v>
      </c>
      <c r="I22" s="41">
        <v>1306.82088</v>
      </c>
      <c r="J22" s="42">
        <v>5.44162986078611</v>
      </c>
      <c r="K22" s="41">
        <v>525.5213</v>
      </c>
      <c r="L22" s="42">
        <v>-8.08523971045033</v>
      </c>
      <c r="M22" s="5"/>
      <c r="N22" s="21"/>
      <c r="O22" s="14" t="s">
        <v>99</v>
      </c>
      <c r="P22" s="16"/>
      <c r="Q22" s="43">
        <v>253.27718</v>
      </c>
      <c r="R22" s="42">
        <v>1.16750550459932</v>
      </c>
      <c r="S22" s="41">
        <v>265.36982</v>
      </c>
      <c r="T22" s="42">
        <v>40.0636448958518</v>
      </c>
      <c r="U22" s="41">
        <v>183.06806</v>
      </c>
      <c r="V22" s="42">
        <v>0.0175156799755239</v>
      </c>
      <c r="W22" s="41">
        <v>236.4273</v>
      </c>
      <c r="X22" s="42">
        <v>31.9096362643554</v>
      </c>
      <c r="Y22" s="5"/>
      <c r="Z22" s="21"/>
      <c r="AA22" s="14" t="s">
        <v>99</v>
      </c>
      <c r="AB22" s="16"/>
      <c r="AC22" s="43">
        <v>303.03988</v>
      </c>
      <c r="AD22" s="42">
        <v>6.8396550287761</v>
      </c>
      <c r="AE22" s="41">
        <v>194.15111</v>
      </c>
      <c r="AF22" s="42">
        <v>1.06003905376904</v>
      </c>
      <c r="AG22" s="41">
        <v>306.49432</v>
      </c>
      <c r="AH22" s="42">
        <v>19.0178657864436</v>
      </c>
      <c r="AI22" s="41">
        <v>228.72397</v>
      </c>
      <c r="AJ22" s="42">
        <v>23.5314796731808</v>
      </c>
      <c r="AK22" s="41">
        <v>156.16427</v>
      </c>
      <c r="AL22" s="42">
        <v>3.23666795312326</v>
      </c>
    </row>
    <row r="23" spans="1:38" ht="21" customHeight="1">
      <c r="A23" s="5"/>
      <c r="B23" s="21"/>
      <c r="C23" s="14" t="s">
        <v>100</v>
      </c>
      <c r="D23" s="16"/>
      <c r="E23" s="43">
        <v>3773.04451</v>
      </c>
      <c r="F23" s="42">
        <v>6.85240858785871</v>
      </c>
      <c r="G23" s="41">
        <v>3204.00562</v>
      </c>
      <c r="H23" s="42">
        <v>10.8523617934774</v>
      </c>
      <c r="I23" s="41">
        <v>1219.03233</v>
      </c>
      <c r="J23" s="42">
        <v>7.08919486908952</v>
      </c>
      <c r="K23" s="41">
        <v>569.03889</v>
      </c>
      <c r="L23" s="42">
        <v>-11.1909888455701</v>
      </c>
      <c r="M23" s="5"/>
      <c r="N23" s="21"/>
      <c r="O23" s="14" t="s">
        <v>100</v>
      </c>
      <c r="P23" s="16"/>
      <c r="Q23" s="43">
        <v>248.60533</v>
      </c>
      <c r="R23" s="42">
        <v>8.96758581879078</v>
      </c>
      <c r="S23" s="41">
        <v>249.72811</v>
      </c>
      <c r="T23" s="42">
        <v>19.8300428326188</v>
      </c>
      <c r="U23" s="41">
        <v>188.03116</v>
      </c>
      <c r="V23" s="42">
        <v>10.3067056594916</v>
      </c>
      <c r="W23" s="41">
        <v>229.02607</v>
      </c>
      <c r="X23" s="42">
        <v>30.6998970327595</v>
      </c>
      <c r="Y23" s="5"/>
      <c r="Z23" s="21"/>
      <c r="AA23" s="14" t="s">
        <v>100</v>
      </c>
      <c r="AB23" s="16"/>
      <c r="AC23" s="43">
        <v>324.92875</v>
      </c>
      <c r="AD23" s="42">
        <v>15.0353473158244</v>
      </c>
      <c r="AE23" s="41">
        <v>177.38046</v>
      </c>
      <c r="AF23" s="42">
        <v>1.74973759557584</v>
      </c>
      <c r="AG23" s="41">
        <v>414.27117</v>
      </c>
      <c r="AH23" s="42">
        <v>15.3718273916234</v>
      </c>
      <c r="AI23" s="41">
        <v>331.81904</v>
      </c>
      <c r="AJ23" s="42">
        <v>18.9455561722749</v>
      </c>
      <c r="AK23" s="41">
        <v>153.00224</v>
      </c>
      <c r="AL23" s="42">
        <v>-0.581227424390368</v>
      </c>
    </row>
    <row r="24" spans="1:38" ht="21" customHeight="1">
      <c r="A24" s="5"/>
      <c r="B24" s="21"/>
      <c r="C24" s="14" t="s">
        <v>101</v>
      </c>
      <c r="D24" s="16"/>
      <c r="E24" s="43">
        <v>3684.19958</v>
      </c>
      <c r="F24" s="42">
        <v>3.72060129633874</v>
      </c>
      <c r="G24" s="41">
        <v>3128.41993</v>
      </c>
      <c r="H24" s="42">
        <v>6.12245707242679</v>
      </c>
      <c r="I24" s="41">
        <v>1178.30201</v>
      </c>
      <c r="J24" s="42">
        <v>6.06858543447209</v>
      </c>
      <c r="K24" s="41">
        <v>555.77965</v>
      </c>
      <c r="L24" s="42">
        <v>-7.99999920544049</v>
      </c>
      <c r="M24" s="5"/>
      <c r="N24" s="21"/>
      <c r="O24" s="14" t="s">
        <v>101</v>
      </c>
      <c r="P24" s="16"/>
      <c r="Q24" s="43">
        <v>265.9724</v>
      </c>
      <c r="R24" s="42">
        <v>8.1474285362044</v>
      </c>
      <c r="S24" s="41">
        <v>221.09414</v>
      </c>
      <c r="T24" s="42">
        <v>4.73912823090402</v>
      </c>
      <c r="U24" s="41">
        <v>196.65606</v>
      </c>
      <c r="V24" s="42">
        <v>5.11939463357571</v>
      </c>
      <c r="W24" s="41">
        <v>233.57926</v>
      </c>
      <c r="X24" s="42">
        <v>21.7277854165502</v>
      </c>
      <c r="Y24" s="5"/>
      <c r="Z24" s="21"/>
      <c r="AA24" s="14" t="s">
        <v>101</v>
      </c>
      <c r="AB24" s="16"/>
      <c r="AC24" s="43">
        <v>360.75804</v>
      </c>
      <c r="AD24" s="42">
        <v>5.41944079936867</v>
      </c>
      <c r="AE24" s="41">
        <v>183.12415</v>
      </c>
      <c r="AF24" s="42">
        <v>5.71581586375576</v>
      </c>
      <c r="AG24" s="41">
        <v>330.43997</v>
      </c>
      <c r="AH24" s="42">
        <v>3.42754482598839</v>
      </c>
      <c r="AI24" s="41">
        <v>255.51894</v>
      </c>
      <c r="AJ24" s="42">
        <v>6.87360491660775</v>
      </c>
      <c r="AK24" s="41">
        <v>158.4939</v>
      </c>
      <c r="AL24" s="42">
        <v>-4.59759764495673</v>
      </c>
    </row>
    <row r="25" spans="1:38" ht="21" customHeight="1">
      <c r="A25" s="5"/>
      <c r="B25" s="21" t="s">
        <v>102</v>
      </c>
      <c r="C25" s="14"/>
      <c r="D25" s="16"/>
      <c r="E25" s="53">
        <v>34945.95155</v>
      </c>
      <c r="F25" s="55">
        <v>7.86393004942644</v>
      </c>
      <c r="G25" s="57">
        <v>29365.50918</v>
      </c>
      <c r="H25" s="55">
        <v>9.09945703198724</v>
      </c>
      <c r="I25" s="57">
        <v>11488.63593</v>
      </c>
      <c r="J25" s="55">
        <v>8.09611392467916</v>
      </c>
      <c r="K25" s="57">
        <v>5580.44237</v>
      </c>
      <c r="L25" s="55">
        <v>1.79746741703135</v>
      </c>
      <c r="M25" s="5"/>
      <c r="N25" s="21" t="s">
        <v>102</v>
      </c>
      <c r="O25" s="14"/>
      <c r="P25" s="16"/>
      <c r="Q25" s="53">
        <v>2461.0474</v>
      </c>
      <c r="R25" s="55">
        <v>5.34690390492305</v>
      </c>
      <c r="S25" s="57">
        <v>2287.0929</v>
      </c>
      <c r="T25" s="55">
        <v>3.17913724090434</v>
      </c>
      <c r="U25" s="57">
        <v>1593.31368</v>
      </c>
      <c r="V25" s="55">
        <v>10.6977904152057</v>
      </c>
      <c r="W25" s="57">
        <v>2271.92975</v>
      </c>
      <c r="X25" s="55">
        <v>12.012040779264</v>
      </c>
      <c r="Y25" s="5"/>
      <c r="Z25" s="21" t="s">
        <v>102</v>
      </c>
      <c r="AA25" s="14"/>
      <c r="AB25" s="16"/>
      <c r="AC25" s="53">
        <v>2771.59681</v>
      </c>
      <c r="AD25" s="55">
        <v>22.9190113615553</v>
      </c>
      <c r="AE25" s="57">
        <v>1759.24767</v>
      </c>
      <c r="AF25" s="55">
        <v>8.59724927880497</v>
      </c>
      <c r="AG25" s="57">
        <v>3236.06101</v>
      </c>
      <c r="AH25" s="55">
        <v>7.59222954708531</v>
      </c>
      <c r="AI25" s="57">
        <v>2438.28644</v>
      </c>
      <c r="AJ25" s="55">
        <v>7.57442663665442</v>
      </c>
      <c r="AK25" s="57">
        <v>1496.58403</v>
      </c>
      <c r="AL25" s="55">
        <v>8.03934421107523</v>
      </c>
    </row>
    <row r="26" spans="1:38" ht="21" customHeight="1">
      <c r="A26" s="5"/>
      <c r="B26" s="21"/>
      <c r="C26" s="14" t="s">
        <v>103</v>
      </c>
      <c r="D26" s="16"/>
      <c r="E26" s="43">
        <v>3917.4342</v>
      </c>
      <c r="F26" s="42">
        <v>6.25144850550765</v>
      </c>
      <c r="G26" s="41">
        <v>3273.91219</v>
      </c>
      <c r="H26" s="42">
        <v>10.0436575468783</v>
      </c>
      <c r="I26" s="41">
        <v>1255.54709</v>
      </c>
      <c r="J26" s="42">
        <v>9.06138895705512</v>
      </c>
      <c r="K26" s="41">
        <v>643.52201</v>
      </c>
      <c r="L26" s="42">
        <v>-9.59783722154698</v>
      </c>
      <c r="M26" s="5"/>
      <c r="N26" s="21"/>
      <c r="O26" s="14" t="s">
        <v>103</v>
      </c>
      <c r="P26" s="16"/>
      <c r="Q26" s="43">
        <v>316.43581</v>
      </c>
      <c r="R26" s="42">
        <v>19.4221505133024</v>
      </c>
      <c r="S26" s="41">
        <v>249.87073</v>
      </c>
      <c r="T26" s="42">
        <v>9.31480897438404</v>
      </c>
      <c r="U26" s="41">
        <v>181.96718</v>
      </c>
      <c r="V26" s="42">
        <v>8.16033227140752</v>
      </c>
      <c r="W26" s="41">
        <v>230.64967</v>
      </c>
      <c r="X26" s="42">
        <v>14.5597534148068</v>
      </c>
      <c r="Y26" s="5"/>
      <c r="Z26" s="21"/>
      <c r="AA26" s="14" t="s">
        <v>103</v>
      </c>
      <c r="AB26" s="16"/>
      <c r="AC26" s="43">
        <v>363.6441</v>
      </c>
      <c r="AD26" s="42">
        <v>16.3703497426562</v>
      </c>
      <c r="AE26" s="41">
        <v>166.78005</v>
      </c>
      <c r="AF26" s="42">
        <v>1.41647357429113</v>
      </c>
      <c r="AG26" s="41">
        <v>338.5747</v>
      </c>
      <c r="AH26" s="42">
        <v>7.96395035621359</v>
      </c>
      <c r="AI26" s="41">
        <v>262.47474</v>
      </c>
      <c r="AJ26" s="42">
        <v>9.49999949938039</v>
      </c>
      <c r="AK26" s="41">
        <v>170.44286</v>
      </c>
      <c r="AL26" s="42">
        <v>0.137542870152092</v>
      </c>
    </row>
    <row r="27" spans="1:38" ht="21" customHeight="1">
      <c r="A27" s="5"/>
      <c r="B27" s="21"/>
      <c r="C27" s="14" t="s">
        <v>104</v>
      </c>
      <c r="D27" s="16"/>
      <c r="E27" s="43">
        <v>3147.41263</v>
      </c>
      <c r="F27" s="42">
        <v>0.176835881789261</v>
      </c>
      <c r="G27" s="41">
        <v>2710.38525</v>
      </c>
      <c r="H27" s="42">
        <v>-0.617275897374341</v>
      </c>
      <c r="I27" s="41">
        <v>1037.57168</v>
      </c>
      <c r="J27" s="42">
        <v>-3.58499559825057</v>
      </c>
      <c r="K27" s="41">
        <v>437.02738</v>
      </c>
      <c r="L27" s="42">
        <v>5.40000074281845</v>
      </c>
      <c r="M27" s="5"/>
      <c r="N27" s="21"/>
      <c r="O27" s="14" t="s">
        <v>104</v>
      </c>
      <c r="P27" s="16"/>
      <c r="Q27" s="43">
        <v>220.13221</v>
      </c>
      <c r="R27" s="42">
        <v>-9.00000095079224</v>
      </c>
      <c r="S27" s="41">
        <v>200.51638</v>
      </c>
      <c r="T27" s="42">
        <v>2.59999906874441</v>
      </c>
      <c r="U27" s="41">
        <v>151.74246</v>
      </c>
      <c r="V27" s="42">
        <v>2.36228131834328</v>
      </c>
      <c r="W27" s="41">
        <v>203.55301</v>
      </c>
      <c r="X27" s="42">
        <v>11.609998814007</v>
      </c>
      <c r="Y27" s="5"/>
      <c r="Z27" s="21"/>
      <c r="AA27" s="14" t="s">
        <v>104</v>
      </c>
      <c r="AB27" s="16"/>
      <c r="AC27" s="43">
        <v>310.40661</v>
      </c>
      <c r="AD27" s="42">
        <v>2.91453799352089</v>
      </c>
      <c r="AE27" s="41">
        <v>153.41878</v>
      </c>
      <c r="AF27" s="42">
        <v>-3.74999694158195</v>
      </c>
      <c r="AG27" s="41">
        <v>285.72782</v>
      </c>
      <c r="AH27" s="42">
        <v>6.77321723278241</v>
      </c>
      <c r="AI27" s="41">
        <v>221.87806</v>
      </c>
      <c r="AJ27" s="42">
        <v>13.3299983062666</v>
      </c>
      <c r="AK27" s="41">
        <v>147.3163</v>
      </c>
      <c r="AL27" s="42">
        <v>-4.64684822150448</v>
      </c>
    </row>
    <row r="28" spans="1:38" ht="21" customHeight="1">
      <c r="A28" s="5"/>
      <c r="B28" s="17"/>
      <c r="C28" s="14" t="s">
        <v>105</v>
      </c>
      <c r="D28" s="15"/>
      <c r="E28" s="43">
        <v>3441.12575</v>
      </c>
      <c r="F28" s="42">
        <v>5.46013680790567</v>
      </c>
      <c r="G28" s="41">
        <v>2859.22739</v>
      </c>
      <c r="H28" s="42">
        <v>8.81712488378634</v>
      </c>
      <c r="I28" s="41">
        <v>1068.93872</v>
      </c>
      <c r="J28" s="42">
        <v>5.17256314188704</v>
      </c>
      <c r="K28" s="41">
        <v>581.89836</v>
      </c>
      <c r="L28" s="42">
        <v>-8.4216932450146</v>
      </c>
      <c r="M28" s="5"/>
      <c r="N28" s="17"/>
      <c r="O28" s="14" t="s">
        <v>105</v>
      </c>
      <c r="P28" s="15"/>
      <c r="Q28" s="43">
        <v>235.68311</v>
      </c>
      <c r="R28" s="42">
        <v>8.68377331357916</v>
      </c>
      <c r="S28" s="41">
        <v>228.69702</v>
      </c>
      <c r="T28" s="42">
        <v>19.364392767102</v>
      </c>
      <c r="U28" s="41">
        <v>160.32177</v>
      </c>
      <c r="V28" s="42">
        <v>13.611462442302</v>
      </c>
      <c r="W28" s="41">
        <v>244.06793</v>
      </c>
      <c r="X28" s="42">
        <v>16.2078772630244</v>
      </c>
      <c r="Y28" s="5"/>
      <c r="Z28" s="17"/>
      <c r="AA28" s="14" t="s">
        <v>105</v>
      </c>
      <c r="AB28" s="15"/>
      <c r="AC28" s="43">
        <v>278.65615</v>
      </c>
      <c r="AD28" s="42">
        <v>19.1938702723659</v>
      </c>
      <c r="AE28" s="41">
        <v>173.76621</v>
      </c>
      <c r="AF28" s="42">
        <v>-1.33232375196323</v>
      </c>
      <c r="AG28" s="41">
        <v>321.18498</v>
      </c>
      <c r="AH28" s="42">
        <v>9.76857876501361</v>
      </c>
      <c r="AI28" s="41">
        <v>243.3965</v>
      </c>
      <c r="AJ28" s="42">
        <v>12.8148060391737</v>
      </c>
      <c r="AK28" s="41">
        <v>147.9115</v>
      </c>
      <c r="AL28" s="42">
        <v>-0.796344223737756</v>
      </c>
    </row>
    <row r="29" spans="1:38" ht="21" customHeight="1">
      <c r="A29" s="5"/>
      <c r="B29" s="21"/>
      <c r="C29" s="14" t="s">
        <v>106</v>
      </c>
      <c r="D29" s="16"/>
      <c r="E29" s="43">
        <v>3439.48993</v>
      </c>
      <c r="F29" s="42">
        <v>4.67543647821851</v>
      </c>
      <c r="G29" s="41">
        <v>2861.13087</v>
      </c>
      <c r="H29" s="42">
        <v>4.68876799773645</v>
      </c>
      <c r="I29" s="41">
        <v>1114.99155</v>
      </c>
      <c r="J29" s="42">
        <v>1.56046422100657</v>
      </c>
      <c r="K29" s="41">
        <v>578.35906</v>
      </c>
      <c r="L29" s="42">
        <v>4.60953562793759</v>
      </c>
      <c r="M29" s="5"/>
      <c r="N29" s="21"/>
      <c r="O29" s="14" t="s">
        <v>106</v>
      </c>
      <c r="P29" s="16"/>
      <c r="Q29" s="43">
        <v>238.06975</v>
      </c>
      <c r="R29" s="42">
        <v>10.9717559873629</v>
      </c>
      <c r="S29" s="41">
        <v>230.30465</v>
      </c>
      <c r="T29" s="42">
        <v>9.76758814926717</v>
      </c>
      <c r="U29" s="41">
        <v>154.58997</v>
      </c>
      <c r="V29" s="42">
        <v>-1.91325345787732</v>
      </c>
      <c r="W29" s="41">
        <v>227.20175</v>
      </c>
      <c r="X29" s="42">
        <v>10.0383024300987</v>
      </c>
      <c r="Y29" s="5"/>
      <c r="Z29" s="21"/>
      <c r="AA29" s="14" t="s">
        <v>106</v>
      </c>
      <c r="AB29" s="16"/>
      <c r="AC29" s="43">
        <v>251.32224</v>
      </c>
      <c r="AD29" s="42">
        <v>-1.73798125898985</v>
      </c>
      <c r="AE29" s="41">
        <v>184.53159</v>
      </c>
      <c r="AF29" s="42">
        <v>11.7062450716922</v>
      </c>
      <c r="AG29" s="41">
        <v>315.42276</v>
      </c>
      <c r="AH29" s="42">
        <v>12.6803590693159</v>
      </c>
      <c r="AI29" s="41">
        <v>236.18094</v>
      </c>
      <c r="AJ29" s="42">
        <v>15.411960370726</v>
      </c>
      <c r="AK29" s="41">
        <v>144.69661</v>
      </c>
      <c r="AL29" s="42">
        <v>-0.767686568320819</v>
      </c>
    </row>
    <row r="30" spans="1:38" ht="21" customHeight="1">
      <c r="A30" s="5"/>
      <c r="B30" s="21"/>
      <c r="C30" s="14" t="s">
        <v>94</v>
      </c>
      <c r="D30" s="16"/>
      <c r="E30" s="43">
        <v>3226.17106</v>
      </c>
      <c r="F30" s="42">
        <v>3.60175759122821</v>
      </c>
      <c r="G30" s="41">
        <v>2714.89201</v>
      </c>
      <c r="H30" s="42">
        <v>5.34272077911052</v>
      </c>
      <c r="I30" s="41">
        <v>1051.81032</v>
      </c>
      <c r="J30" s="42">
        <v>1.10703523302405</v>
      </c>
      <c r="K30" s="41">
        <v>511.27905</v>
      </c>
      <c r="L30" s="42">
        <v>-4.7564860919957</v>
      </c>
      <c r="M30" s="5"/>
      <c r="N30" s="21"/>
      <c r="O30" s="14" t="s">
        <v>94</v>
      </c>
      <c r="P30" s="16"/>
      <c r="Q30" s="43">
        <v>225.67197</v>
      </c>
      <c r="R30" s="42">
        <v>5.0383086033662</v>
      </c>
      <c r="S30" s="41">
        <v>234.95257</v>
      </c>
      <c r="T30" s="42">
        <v>-2.39862466440158</v>
      </c>
      <c r="U30" s="41">
        <v>139.02426</v>
      </c>
      <c r="V30" s="42">
        <v>16.80599582378</v>
      </c>
      <c r="W30" s="41">
        <v>210.94342</v>
      </c>
      <c r="X30" s="42">
        <v>10.5179368950401</v>
      </c>
      <c r="Y30" s="5"/>
      <c r="Z30" s="21"/>
      <c r="AA30" s="14" t="s">
        <v>94</v>
      </c>
      <c r="AB30" s="16"/>
      <c r="AC30" s="43">
        <v>204.06862</v>
      </c>
      <c r="AD30" s="42">
        <v>22.181048547642</v>
      </c>
      <c r="AE30" s="41">
        <v>172.30353</v>
      </c>
      <c r="AF30" s="42">
        <v>11.3726969254202</v>
      </c>
      <c r="AG30" s="41">
        <v>340.62282</v>
      </c>
      <c r="AH30" s="42">
        <v>4.30295903532289</v>
      </c>
      <c r="AI30" s="41">
        <v>254.06975</v>
      </c>
      <c r="AJ30" s="42">
        <v>2.93463042898465</v>
      </c>
      <c r="AK30" s="41">
        <v>135.4945</v>
      </c>
      <c r="AL30" s="42">
        <v>10.0320673257922</v>
      </c>
    </row>
    <row r="31" spans="1:38" ht="21" customHeight="1">
      <c r="A31" s="5"/>
      <c r="B31" s="21"/>
      <c r="C31" s="14" t="s">
        <v>95</v>
      </c>
      <c r="D31" s="16"/>
      <c r="E31" s="43">
        <v>3264.64408</v>
      </c>
      <c r="F31" s="42">
        <v>22.5325799356649</v>
      </c>
      <c r="G31" s="41">
        <v>2757.79479</v>
      </c>
      <c r="H31" s="42">
        <v>24.3165620081188</v>
      </c>
      <c r="I31" s="41">
        <v>1063.35395</v>
      </c>
      <c r="J31" s="42">
        <v>24.1939395357916</v>
      </c>
      <c r="K31" s="41">
        <v>506.84929</v>
      </c>
      <c r="L31" s="42">
        <v>13.6580605967728</v>
      </c>
      <c r="M31" s="5"/>
      <c r="N31" s="21"/>
      <c r="O31" s="14" t="s">
        <v>95</v>
      </c>
      <c r="P31" s="16"/>
      <c r="Q31" s="43">
        <v>218.27015</v>
      </c>
      <c r="R31" s="42">
        <v>4.33603474583076</v>
      </c>
      <c r="S31" s="41">
        <v>221.04116</v>
      </c>
      <c r="T31" s="42">
        <v>-1.38253782301577</v>
      </c>
      <c r="U31" s="41">
        <v>149.50969</v>
      </c>
      <c r="V31" s="42">
        <v>55.7669090430218</v>
      </c>
      <c r="W31" s="41">
        <v>219.6755</v>
      </c>
      <c r="X31" s="42">
        <v>31.4612527554138</v>
      </c>
      <c r="Y31" s="5"/>
      <c r="Z31" s="21"/>
      <c r="AA31" s="14" t="s">
        <v>95</v>
      </c>
      <c r="AB31" s="16"/>
      <c r="AC31" s="43">
        <v>234.58573</v>
      </c>
      <c r="AD31" s="42">
        <v>130.74305060672</v>
      </c>
      <c r="AE31" s="41">
        <v>167.92891</v>
      </c>
      <c r="AF31" s="42">
        <v>26.4410956331722</v>
      </c>
      <c r="AG31" s="41">
        <v>336.55383</v>
      </c>
      <c r="AH31" s="42">
        <v>3.97403999657079</v>
      </c>
      <c r="AI31" s="41">
        <v>258.8997</v>
      </c>
      <c r="AJ31" s="42">
        <v>1.40600827182575</v>
      </c>
      <c r="AK31" s="41">
        <v>146.87587</v>
      </c>
      <c r="AL31" s="42">
        <v>36.5425864856781</v>
      </c>
    </row>
    <row r="32" spans="1:38" ht="21" customHeight="1">
      <c r="A32" s="5"/>
      <c r="B32" s="21"/>
      <c r="C32" s="14" t="s">
        <v>96</v>
      </c>
      <c r="D32" s="16"/>
      <c r="E32" s="43">
        <v>3586.86749</v>
      </c>
      <c r="F32" s="42">
        <v>18.093598702317</v>
      </c>
      <c r="G32" s="41">
        <v>2995.0723</v>
      </c>
      <c r="H32" s="42">
        <v>21.5874874840476</v>
      </c>
      <c r="I32" s="41">
        <v>1198.0776</v>
      </c>
      <c r="J32" s="42">
        <v>24.2540121412367</v>
      </c>
      <c r="K32" s="41">
        <v>591.79519</v>
      </c>
      <c r="L32" s="42">
        <v>3.09973313014727</v>
      </c>
      <c r="M32" s="5"/>
      <c r="N32" s="21"/>
      <c r="O32" s="14" t="s">
        <v>96</v>
      </c>
      <c r="P32" s="16"/>
      <c r="Q32" s="43">
        <v>238.13029</v>
      </c>
      <c r="R32" s="42">
        <v>9.82358884031725</v>
      </c>
      <c r="S32" s="41">
        <v>229.71603</v>
      </c>
      <c r="T32" s="42">
        <v>-1.51343184589835</v>
      </c>
      <c r="U32" s="41">
        <v>160.28475</v>
      </c>
      <c r="V32" s="42">
        <v>21.9258804201799</v>
      </c>
      <c r="W32" s="41">
        <v>242.93089</v>
      </c>
      <c r="X32" s="42">
        <v>21.1319988900553</v>
      </c>
      <c r="Y32" s="5"/>
      <c r="Z32" s="21"/>
      <c r="AA32" s="14" t="s">
        <v>96</v>
      </c>
      <c r="AB32" s="16"/>
      <c r="AC32" s="43">
        <v>274.66717</v>
      </c>
      <c r="AD32" s="42">
        <v>79.6576364014309</v>
      </c>
      <c r="AE32" s="41">
        <v>165.81998</v>
      </c>
      <c r="AF32" s="42">
        <v>19.0327521722295</v>
      </c>
      <c r="AG32" s="41">
        <v>326.00722</v>
      </c>
      <c r="AH32" s="42">
        <v>6.36700070168038</v>
      </c>
      <c r="AI32" s="41">
        <v>236.06153</v>
      </c>
      <c r="AJ32" s="42">
        <v>0.368387776786166</v>
      </c>
      <c r="AK32" s="41">
        <v>159.43837</v>
      </c>
      <c r="AL32" s="42">
        <v>34.751799843188</v>
      </c>
    </row>
    <row r="33" spans="1:38" ht="21" customHeight="1">
      <c r="A33" s="5"/>
      <c r="B33" s="21"/>
      <c r="C33" s="14" t="s">
        <v>97</v>
      </c>
      <c r="D33" s="18"/>
      <c r="E33" s="43">
        <v>3581.79995</v>
      </c>
      <c r="F33" s="42">
        <v>12.0186590475629</v>
      </c>
      <c r="G33" s="41">
        <v>3017.57286</v>
      </c>
      <c r="H33" s="42">
        <v>12.12843794908</v>
      </c>
      <c r="I33" s="41">
        <v>1209.20663</v>
      </c>
      <c r="J33" s="42">
        <v>11.9452105816083</v>
      </c>
      <c r="K33" s="41">
        <v>564.22709</v>
      </c>
      <c r="L33" s="42">
        <v>11.4351746627934</v>
      </c>
      <c r="M33" s="5"/>
      <c r="N33" s="21"/>
      <c r="O33" s="14" t="s">
        <v>97</v>
      </c>
      <c r="P33" s="18"/>
      <c r="Q33" s="43">
        <v>272.50535</v>
      </c>
      <c r="R33" s="42">
        <v>13.1035788880729</v>
      </c>
      <c r="S33" s="41">
        <v>219.36047</v>
      </c>
      <c r="T33" s="42">
        <v>3.41339855931527</v>
      </c>
      <c r="U33" s="41">
        <v>157.42222</v>
      </c>
      <c r="V33" s="42">
        <v>6.59932039320794</v>
      </c>
      <c r="W33" s="41">
        <v>239.74413</v>
      </c>
      <c r="X33" s="42">
        <v>11.2327713733145</v>
      </c>
      <c r="Y33" s="5"/>
      <c r="Z33" s="21"/>
      <c r="AA33" s="14" t="s">
        <v>97</v>
      </c>
      <c r="AB33" s="18"/>
      <c r="AC33" s="43">
        <v>271.91995</v>
      </c>
      <c r="AD33" s="42">
        <v>30.2337032548469</v>
      </c>
      <c r="AE33" s="41">
        <v>169.90208</v>
      </c>
      <c r="AF33" s="42">
        <v>13.3738386830805</v>
      </c>
      <c r="AG33" s="41">
        <v>325.02465</v>
      </c>
      <c r="AH33" s="42">
        <v>6.46709040630656</v>
      </c>
      <c r="AI33" s="41">
        <v>242.66567</v>
      </c>
      <c r="AJ33" s="42">
        <v>3.93417153731606</v>
      </c>
      <c r="AK33" s="41">
        <v>152.48738</v>
      </c>
      <c r="AL33" s="42">
        <v>16.5824642251437</v>
      </c>
    </row>
    <row r="34" spans="1:38" ht="21" customHeight="1">
      <c r="A34" s="5"/>
      <c r="B34" s="21"/>
      <c r="C34" s="14" t="s">
        <v>98</v>
      </c>
      <c r="D34" s="16" t="s">
        <v>19</v>
      </c>
      <c r="E34" s="43">
        <v>3534.14781</v>
      </c>
      <c r="F34" s="42">
        <v>7.84415636869503</v>
      </c>
      <c r="G34" s="41">
        <v>2946.86966</v>
      </c>
      <c r="H34" s="42">
        <v>9.20185657592732</v>
      </c>
      <c r="I34" s="41">
        <v>1162.10162</v>
      </c>
      <c r="J34" s="42">
        <v>11.8645713036692</v>
      </c>
      <c r="K34" s="41">
        <v>587.27815</v>
      </c>
      <c r="L34" s="42">
        <v>1.5112217890977</v>
      </c>
      <c r="M34" s="5"/>
      <c r="N34" s="21"/>
      <c r="O34" s="14" t="s">
        <v>98</v>
      </c>
      <c r="P34" s="16" t="s">
        <v>19</v>
      </c>
      <c r="Q34" s="43">
        <v>242.35477</v>
      </c>
      <c r="R34" s="42">
        <v>-7.77577079919864</v>
      </c>
      <c r="S34" s="41">
        <v>226.84246</v>
      </c>
      <c r="T34" s="42">
        <v>5.2145283528372</v>
      </c>
      <c r="U34" s="41">
        <v>154.24147</v>
      </c>
      <c r="V34" s="42">
        <v>4.97747334479653</v>
      </c>
      <c r="W34" s="41">
        <v>224.79901</v>
      </c>
      <c r="X34" s="42">
        <v>3.31239945896786</v>
      </c>
      <c r="Y34" s="5"/>
      <c r="Z34" s="21"/>
      <c r="AA34" s="14" t="s">
        <v>98</v>
      </c>
      <c r="AB34" s="16" t="s">
        <v>19</v>
      </c>
      <c r="AC34" s="43">
        <v>264.98321</v>
      </c>
      <c r="AD34" s="42">
        <v>21.6885405345184</v>
      </c>
      <c r="AE34" s="41">
        <v>207.28597</v>
      </c>
      <c r="AF34" s="42">
        <v>12.6657175944018</v>
      </c>
      <c r="AG34" s="41">
        <v>321.56012</v>
      </c>
      <c r="AH34" s="42">
        <v>12.6511077454053</v>
      </c>
      <c r="AI34" s="41">
        <v>235.24996</v>
      </c>
      <c r="AJ34" s="42">
        <v>11.3900553214483</v>
      </c>
      <c r="AK34" s="41">
        <v>142.70103</v>
      </c>
      <c r="AL34" s="42">
        <v>10.0991857656899</v>
      </c>
    </row>
    <row r="35" spans="1:38" ht="21" customHeight="1" thickBot="1">
      <c r="A35" s="5"/>
      <c r="B35" s="21"/>
      <c r="C35" s="14" t="s">
        <v>99</v>
      </c>
      <c r="D35" s="16" t="s">
        <v>0</v>
      </c>
      <c r="E35" s="43">
        <v>3806.85865</v>
      </c>
      <c r="F35" s="44">
        <v>2.05141222041525</v>
      </c>
      <c r="G35" s="45">
        <v>3228.65186</v>
      </c>
      <c r="H35" s="44">
        <v>0.743851243081335</v>
      </c>
      <c r="I35" s="45">
        <v>1327.03677</v>
      </c>
      <c r="J35" s="44">
        <v>1.54695186688477</v>
      </c>
      <c r="K35" s="45">
        <v>578.20679</v>
      </c>
      <c r="L35" s="42">
        <v>10.0253767069003</v>
      </c>
      <c r="M35" s="5"/>
      <c r="N35" s="21"/>
      <c r="O35" s="14" t="s">
        <v>99</v>
      </c>
      <c r="P35" s="16" t="s">
        <v>0</v>
      </c>
      <c r="Q35" s="43">
        <v>253.79399</v>
      </c>
      <c r="R35" s="44">
        <v>0.204049176479302</v>
      </c>
      <c r="S35" s="45">
        <v>245.79143</v>
      </c>
      <c r="T35" s="44">
        <v>-7.37777566416557</v>
      </c>
      <c r="U35" s="45">
        <v>184.20991</v>
      </c>
      <c r="V35" s="44">
        <v>0.623729775691073</v>
      </c>
      <c r="W35" s="45">
        <v>228.36444</v>
      </c>
      <c r="X35" s="42">
        <v>-3.41029145111414</v>
      </c>
      <c r="Y35" s="5"/>
      <c r="Z35" s="21"/>
      <c r="AA35" s="14" t="s">
        <v>99</v>
      </c>
      <c r="AB35" s="16" t="s">
        <v>0</v>
      </c>
      <c r="AC35" s="43">
        <v>317.34303</v>
      </c>
      <c r="AD35" s="44">
        <v>4.71989033258592</v>
      </c>
      <c r="AE35" s="45">
        <v>197.51057</v>
      </c>
      <c r="AF35" s="44">
        <v>1.73033262596335</v>
      </c>
      <c r="AG35" s="45">
        <v>325.38211</v>
      </c>
      <c r="AH35" s="44">
        <v>6.16252529573794</v>
      </c>
      <c r="AI35" s="45">
        <v>247.40959</v>
      </c>
      <c r="AJ35" s="42">
        <v>8.16950667654116</v>
      </c>
      <c r="AK35" s="41">
        <v>149.21961</v>
      </c>
      <c r="AL35" s="42">
        <v>-4.44702235665046</v>
      </c>
    </row>
    <row r="36" spans="1:38" ht="21" customHeight="1" thickTop="1">
      <c r="A36" s="121"/>
      <c r="B36" s="122"/>
      <c r="C36" s="122"/>
      <c r="D36" s="123"/>
      <c r="E36" s="46" t="s">
        <v>107</v>
      </c>
      <c r="F36" s="47" t="s">
        <v>108</v>
      </c>
      <c r="G36" s="46" t="s">
        <v>107</v>
      </c>
      <c r="H36" s="48" t="s">
        <v>108</v>
      </c>
      <c r="I36" s="46" t="s">
        <v>107</v>
      </c>
      <c r="J36" s="48" t="s">
        <v>108</v>
      </c>
      <c r="K36" s="46" t="s">
        <v>107</v>
      </c>
      <c r="L36" s="48" t="s">
        <v>108</v>
      </c>
      <c r="M36" s="121"/>
      <c r="N36" s="122"/>
      <c r="O36" s="122"/>
      <c r="P36" s="123"/>
      <c r="Q36" s="46" t="s">
        <v>107</v>
      </c>
      <c r="R36" s="48" t="s">
        <v>108</v>
      </c>
      <c r="S36" s="46" t="s">
        <v>107</v>
      </c>
      <c r="T36" s="48" t="s">
        <v>108</v>
      </c>
      <c r="U36" s="46" t="s">
        <v>107</v>
      </c>
      <c r="V36" s="48" t="s">
        <v>108</v>
      </c>
      <c r="W36" s="46" t="s">
        <v>107</v>
      </c>
      <c r="X36" s="48" t="s">
        <v>108</v>
      </c>
      <c r="Y36" s="121"/>
      <c r="Z36" s="122"/>
      <c r="AA36" s="122"/>
      <c r="AB36" s="123"/>
      <c r="AC36" s="46" t="s">
        <v>107</v>
      </c>
      <c r="AD36" s="48" t="s">
        <v>108</v>
      </c>
      <c r="AE36" s="46" t="s">
        <v>107</v>
      </c>
      <c r="AF36" s="48" t="s">
        <v>108</v>
      </c>
      <c r="AG36" s="46" t="s">
        <v>107</v>
      </c>
      <c r="AH36" s="48" t="s">
        <v>108</v>
      </c>
      <c r="AI36" s="46" t="s">
        <v>107</v>
      </c>
      <c r="AJ36" s="48" t="s">
        <v>108</v>
      </c>
      <c r="AK36" s="46" t="s">
        <v>107</v>
      </c>
      <c r="AL36" s="49" t="s">
        <v>108</v>
      </c>
    </row>
    <row r="37" spans="1:38" ht="16.5">
      <c r="A37" s="113" t="s">
        <v>109</v>
      </c>
      <c r="B37" s="114"/>
      <c r="C37" s="114"/>
      <c r="D37" s="115"/>
      <c r="E37" s="34">
        <v>272.71084</v>
      </c>
      <c r="F37" s="29">
        <v>7.71645258379841</v>
      </c>
      <c r="G37" s="35">
        <v>281.7822</v>
      </c>
      <c r="H37" s="29">
        <v>9.56208562003383</v>
      </c>
      <c r="I37" s="35">
        <v>164.93515</v>
      </c>
      <c r="J37" s="29">
        <v>14.1928336697439</v>
      </c>
      <c r="K37" s="35">
        <v>-9.07136</v>
      </c>
      <c r="L37" s="29">
        <v>-1.54464456067367</v>
      </c>
      <c r="M37" s="113" t="s">
        <v>109</v>
      </c>
      <c r="N37" s="114"/>
      <c r="O37" s="114"/>
      <c r="P37" s="115"/>
      <c r="Q37" s="34">
        <v>11.43922</v>
      </c>
      <c r="R37" s="29">
        <v>4.72003088695138</v>
      </c>
      <c r="S37" s="35">
        <v>18.94897</v>
      </c>
      <c r="T37" s="29">
        <v>8.35336118291081</v>
      </c>
      <c r="U37" s="35">
        <v>29.96844</v>
      </c>
      <c r="V37" s="29">
        <v>19.4295606752191</v>
      </c>
      <c r="W37" s="35">
        <v>3.56543</v>
      </c>
      <c r="X37" s="29">
        <v>1.5860523585046</v>
      </c>
      <c r="Y37" s="113" t="s">
        <v>109</v>
      </c>
      <c r="Z37" s="114"/>
      <c r="AA37" s="114"/>
      <c r="AB37" s="115"/>
      <c r="AC37" s="34">
        <v>52.35982</v>
      </c>
      <c r="AD37" s="29">
        <v>19.7596745846651</v>
      </c>
      <c r="AE37" s="35">
        <v>-9.7754</v>
      </c>
      <c r="AF37" s="29">
        <v>-4.71590045385126</v>
      </c>
      <c r="AG37" s="35">
        <v>3.82199</v>
      </c>
      <c r="AH37" s="29">
        <v>1.18857711584384</v>
      </c>
      <c r="AI37" s="35">
        <v>12.15963</v>
      </c>
      <c r="AJ37" s="29">
        <v>5.16881278109462</v>
      </c>
      <c r="AK37" s="35">
        <v>6.51858</v>
      </c>
      <c r="AL37" s="29">
        <v>4.56799786238403</v>
      </c>
    </row>
    <row r="38" spans="1:38" ht="21" customHeight="1">
      <c r="A38" s="114" t="s">
        <v>110</v>
      </c>
      <c r="B38" s="114"/>
      <c r="C38" s="114"/>
      <c r="D38" s="115"/>
      <c r="E38" s="34">
        <v>76.52453</v>
      </c>
      <c r="F38" s="29">
        <v>2.05141222041525</v>
      </c>
      <c r="G38" s="35">
        <v>23.83904</v>
      </c>
      <c r="H38" s="29">
        <v>0.743851243081335</v>
      </c>
      <c r="I38" s="35">
        <v>20.21589</v>
      </c>
      <c r="J38" s="29">
        <v>1.54695186688477</v>
      </c>
      <c r="K38" s="35">
        <v>52.68549</v>
      </c>
      <c r="L38" s="29">
        <v>10.0253767069003</v>
      </c>
      <c r="M38" s="114" t="s">
        <v>110</v>
      </c>
      <c r="N38" s="114"/>
      <c r="O38" s="114"/>
      <c r="P38" s="115"/>
      <c r="Q38" s="34">
        <v>0.51681</v>
      </c>
      <c r="R38" s="29">
        <v>0.204049176479302</v>
      </c>
      <c r="S38" s="35">
        <v>-19.57839</v>
      </c>
      <c r="T38" s="29">
        <v>-7.37777566416557</v>
      </c>
      <c r="U38" s="35">
        <v>1.14185</v>
      </c>
      <c r="V38" s="29">
        <v>0.623729775691073</v>
      </c>
      <c r="W38" s="35">
        <v>-8.06286</v>
      </c>
      <c r="X38" s="29">
        <v>-3.41029145111414</v>
      </c>
      <c r="Y38" s="114" t="s">
        <v>110</v>
      </c>
      <c r="Z38" s="114"/>
      <c r="AA38" s="114"/>
      <c r="AB38" s="115"/>
      <c r="AC38" s="34">
        <v>14.30315</v>
      </c>
      <c r="AD38" s="29">
        <v>4.71989033258592</v>
      </c>
      <c r="AE38" s="35">
        <v>3.35946</v>
      </c>
      <c r="AF38" s="29">
        <v>1.73033262596335</v>
      </c>
      <c r="AG38" s="35">
        <v>18.88779</v>
      </c>
      <c r="AH38" s="29">
        <v>6.16252529573794</v>
      </c>
      <c r="AI38" s="35">
        <v>18.68562</v>
      </c>
      <c r="AJ38" s="29">
        <v>8.16950667654116</v>
      </c>
      <c r="AK38" s="35">
        <v>-6.94466</v>
      </c>
      <c r="AL38" s="29">
        <v>-4.44702235665046</v>
      </c>
    </row>
    <row r="39" spans="1:38" ht="21" customHeight="1">
      <c r="A39" s="116" t="s">
        <v>111</v>
      </c>
      <c r="B39" s="114"/>
      <c r="C39" s="114"/>
      <c r="D39" s="115"/>
      <c r="E39" s="34">
        <v>2547.77031</v>
      </c>
      <c r="F39" s="29">
        <v>7.86393004942644</v>
      </c>
      <c r="G39" s="35">
        <v>2449.23482</v>
      </c>
      <c r="H39" s="29">
        <v>9.09945703198724</v>
      </c>
      <c r="I39" s="35">
        <v>860.46854</v>
      </c>
      <c r="J39" s="29">
        <v>8.09611392467916</v>
      </c>
      <c r="K39" s="35">
        <v>98.53549</v>
      </c>
      <c r="L39" s="29">
        <v>1.79746741703135</v>
      </c>
      <c r="M39" s="116" t="s">
        <v>111</v>
      </c>
      <c r="N39" s="114"/>
      <c r="O39" s="114"/>
      <c r="P39" s="115"/>
      <c r="Q39" s="34">
        <v>124.91097</v>
      </c>
      <c r="R39" s="29">
        <v>5.34690390492305</v>
      </c>
      <c r="S39" s="35">
        <v>70.4695</v>
      </c>
      <c r="T39" s="29">
        <v>3.17913724090434</v>
      </c>
      <c r="U39" s="35">
        <v>153.9772</v>
      </c>
      <c r="V39" s="29">
        <v>10.6977904152057</v>
      </c>
      <c r="W39" s="35">
        <v>243.6391</v>
      </c>
      <c r="X39" s="29">
        <v>12.012040779264</v>
      </c>
      <c r="Y39" s="116" t="s">
        <v>111</v>
      </c>
      <c r="Z39" s="114"/>
      <c r="AA39" s="114"/>
      <c r="AB39" s="115"/>
      <c r="AC39" s="34">
        <v>516.7814</v>
      </c>
      <c r="AD39" s="29">
        <v>22.9190113615553</v>
      </c>
      <c r="AE39" s="35">
        <v>139.27324</v>
      </c>
      <c r="AF39" s="29">
        <v>8.59724927880497</v>
      </c>
      <c r="AG39" s="35">
        <v>228.35216</v>
      </c>
      <c r="AH39" s="29">
        <v>7.59222954708531</v>
      </c>
      <c r="AI39" s="35">
        <v>171.68227</v>
      </c>
      <c r="AJ39" s="29">
        <v>7.57442663665442</v>
      </c>
      <c r="AK39" s="35">
        <v>111.36271</v>
      </c>
      <c r="AL39" s="29">
        <v>8.03934421107523</v>
      </c>
    </row>
    <row r="40" spans="1:38" ht="21" customHeight="1" thickBot="1">
      <c r="A40" s="117" t="s">
        <v>112</v>
      </c>
      <c r="B40" s="117"/>
      <c r="C40" s="117"/>
      <c r="D40" s="118"/>
      <c r="E40" s="50" t="s">
        <v>113</v>
      </c>
      <c r="F40" s="30">
        <v>100</v>
      </c>
      <c r="G40" s="50" t="s">
        <v>113</v>
      </c>
      <c r="H40" s="30">
        <v>84.0312192901212</v>
      </c>
      <c r="I40" s="50" t="s">
        <v>113</v>
      </c>
      <c r="J40" s="30">
        <v>32.8754417047774</v>
      </c>
      <c r="K40" s="50" t="s">
        <v>113</v>
      </c>
      <c r="L40" s="30">
        <v>15.9687807098788</v>
      </c>
      <c r="M40" s="117" t="s">
        <v>112</v>
      </c>
      <c r="N40" s="117"/>
      <c r="O40" s="117"/>
      <c r="P40" s="118"/>
      <c r="Q40" s="50" t="s">
        <v>113</v>
      </c>
      <c r="R40" s="30">
        <v>7.04243922641162</v>
      </c>
      <c r="S40" s="50" t="s">
        <v>113</v>
      </c>
      <c r="T40" s="30">
        <v>6.54465767437373</v>
      </c>
      <c r="U40" s="50" t="s">
        <v>113</v>
      </c>
      <c r="V40" s="30">
        <v>4.55936556118759</v>
      </c>
      <c r="W40" s="50" t="s">
        <v>113</v>
      </c>
      <c r="X40" s="30">
        <v>6.50126738357479</v>
      </c>
      <c r="Y40" s="117" t="s">
        <v>112</v>
      </c>
      <c r="Z40" s="117"/>
      <c r="AA40" s="117"/>
      <c r="AB40" s="118"/>
      <c r="AC40" s="50" t="s">
        <v>113</v>
      </c>
      <c r="AD40" s="30">
        <v>7.93109555490126</v>
      </c>
      <c r="AE40" s="50" t="s">
        <v>113</v>
      </c>
      <c r="AF40" s="30">
        <v>5.03419592819758</v>
      </c>
      <c r="AG40" s="50" t="s">
        <v>113</v>
      </c>
      <c r="AH40" s="30">
        <v>9.26018856682127</v>
      </c>
      <c r="AI40" s="50" t="s">
        <v>113</v>
      </c>
      <c r="AJ40" s="30">
        <v>6.9773073327574</v>
      </c>
      <c r="AK40" s="50" t="s">
        <v>113</v>
      </c>
      <c r="AL40" s="30">
        <v>4.28256768987594</v>
      </c>
    </row>
    <row r="41" spans="1:38" ht="41.25" customHeight="1">
      <c r="A41" s="124" t="s">
        <v>114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4" t="s">
        <v>114</v>
      </c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4" t="s">
        <v>114</v>
      </c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51"/>
      <c r="AL41" s="51"/>
    </row>
    <row r="42" spans="1:38" ht="30.75" customHeight="1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4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4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51"/>
      <c r="AL42" s="51"/>
    </row>
    <row r="43" spans="1:38" ht="15.75" customHeight="1">
      <c r="A43" s="109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09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09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</row>
  </sheetData>
  <sheetProtection/>
  <mergeCells count="47">
    <mergeCell ref="A36:D36"/>
    <mergeCell ref="M36:P36"/>
    <mergeCell ref="Y36:AB36"/>
    <mergeCell ref="A41:L41"/>
    <mergeCell ref="M41:X41"/>
    <mergeCell ref="Y41:AJ41"/>
    <mergeCell ref="A39:D39"/>
    <mergeCell ref="M39:P39"/>
    <mergeCell ref="Y39:AB39"/>
    <mergeCell ref="A40:D40"/>
    <mergeCell ref="M40:P40"/>
    <mergeCell ref="Y40:AB40"/>
    <mergeCell ref="A37:D37"/>
    <mergeCell ref="M37:P37"/>
    <mergeCell ref="Y37:AB37"/>
    <mergeCell ref="A38:D38"/>
    <mergeCell ref="M38:P38"/>
    <mergeCell ref="Y38:AB38"/>
    <mergeCell ref="AG3:AH4"/>
    <mergeCell ref="AK3:AL4"/>
    <mergeCell ref="AI4:AJ4"/>
    <mergeCell ref="S3:T4"/>
    <mergeCell ref="U3:V4"/>
    <mergeCell ref="W3:X4"/>
    <mergeCell ref="Z3:Z5"/>
    <mergeCell ref="AC3:AD4"/>
    <mergeCell ref="AE3:AF4"/>
    <mergeCell ref="B3:B5"/>
    <mergeCell ref="E3:H3"/>
    <mergeCell ref="I3:J4"/>
    <mergeCell ref="K3:L4"/>
    <mergeCell ref="N3:N5"/>
    <mergeCell ref="Q3:R4"/>
    <mergeCell ref="E4:F4"/>
    <mergeCell ref="G4:H4"/>
    <mergeCell ref="A1:L1"/>
    <mergeCell ref="M1:X1"/>
    <mergeCell ref="Y1:AL1"/>
    <mergeCell ref="A2:L2"/>
    <mergeCell ref="M2:X2"/>
    <mergeCell ref="Y2:AL2"/>
    <mergeCell ref="A43:L43"/>
    <mergeCell ref="M43:X43"/>
    <mergeCell ref="Y43:AL43"/>
    <mergeCell ref="A42:L42"/>
    <mergeCell ref="M42:X42"/>
    <mergeCell ref="Y42:AJ42"/>
  </mergeCells>
  <printOptions horizontalCentered="1" verticalCentered="1"/>
  <pageMargins left="0.5905511811023623" right="0.5905511811023623" top="0.5118110236220472" bottom="0.5118110236220472" header="0.31496062992125984" footer="0.31496062992125984"/>
  <pageSetup horizontalDpi="600" verticalDpi="600" orientation="portrait" paperSize="9" scale="89" r:id="rId1"/>
  <colBreaks count="2" manualBreakCount="2">
    <brk id="12" max="65535" man="1"/>
    <brk id="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45"/>
  <sheetViews>
    <sheetView showGridLines="0" view="pageBreakPreview" zoomScale="70" zoomScaleSheetLayoutView="70" zoomScalePageLayoutView="0" workbookViewId="0" topLeftCell="A1">
      <pane xSplit="4" ySplit="5" topLeftCell="E9" activePane="bottomRight" state="frozen"/>
      <selection pane="topLeft" activeCell="A42" sqref="A42:L42"/>
      <selection pane="topRight" activeCell="A42" sqref="A42:L42"/>
      <selection pane="bottomLeft" activeCell="A42" sqref="A42:L42"/>
      <selection pane="bottomRight" activeCell="K45" sqref="K45:T45"/>
    </sheetView>
  </sheetViews>
  <sheetFormatPr defaultColWidth="9.00390625" defaultRowHeight="15.75"/>
  <cols>
    <col min="1" max="1" width="1.12109375" style="0" customWidth="1"/>
    <col min="2" max="3" width="6.625" style="0" customWidth="1"/>
    <col min="4" max="4" width="3.125" style="0" customWidth="1"/>
    <col min="5" max="10" width="13.875" style="0" customWidth="1"/>
    <col min="11" max="11" width="1.12109375" style="0" customWidth="1"/>
    <col min="12" max="13" width="6.625" style="0" customWidth="1"/>
    <col min="14" max="14" width="3.125" style="0" customWidth="1"/>
    <col min="15" max="20" width="13.875" style="0" customWidth="1"/>
  </cols>
  <sheetData>
    <row r="1" spans="1:20" ht="21">
      <c r="A1" s="111" t="s">
        <v>115</v>
      </c>
      <c r="B1" s="111"/>
      <c r="C1" s="111"/>
      <c r="D1" s="111"/>
      <c r="E1" s="111"/>
      <c r="F1" s="111"/>
      <c r="G1" s="111"/>
      <c r="H1" s="111"/>
      <c r="I1" s="111"/>
      <c r="J1" s="111"/>
      <c r="K1" s="111" t="s">
        <v>116</v>
      </c>
      <c r="L1" s="111"/>
      <c r="M1" s="111"/>
      <c r="N1" s="111"/>
      <c r="O1" s="111"/>
      <c r="P1" s="111"/>
      <c r="Q1" s="111"/>
      <c r="R1" s="111"/>
      <c r="S1" s="111"/>
      <c r="T1" s="111"/>
    </row>
    <row r="2" spans="1:20" ht="17.25" thickBot="1">
      <c r="A2" s="112" t="s">
        <v>21</v>
      </c>
      <c r="B2" s="112"/>
      <c r="C2" s="112"/>
      <c r="D2" s="112"/>
      <c r="E2" s="112"/>
      <c r="F2" s="112"/>
      <c r="G2" s="112"/>
      <c r="H2" s="112"/>
      <c r="I2" s="112"/>
      <c r="J2" s="112"/>
      <c r="K2" s="112" t="s">
        <v>21</v>
      </c>
      <c r="L2" s="112"/>
      <c r="M2" s="112"/>
      <c r="N2" s="112"/>
      <c r="O2" s="112"/>
      <c r="P2" s="112"/>
      <c r="Q2" s="112"/>
      <c r="R2" s="112"/>
      <c r="S2" s="112"/>
      <c r="T2" s="112"/>
    </row>
    <row r="3" spans="1:20" ht="24" customHeight="1">
      <c r="A3" s="3"/>
      <c r="B3" s="101"/>
      <c r="C3" s="6"/>
      <c r="D3" s="8"/>
      <c r="E3" s="95" t="s">
        <v>117</v>
      </c>
      <c r="F3" s="96"/>
      <c r="G3" s="99" t="s">
        <v>118</v>
      </c>
      <c r="H3" s="96"/>
      <c r="I3" s="99" t="s">
        <v>119</v>
      </c>
      <c r="J3" s="96"/>
      <c r="K3" s="3"/>
      <c r="L3" s="101"/>
      <c r="M3" s="6"/>
      <c r="N3" s="8"/>
      <c r="O3" s="95" t="s">
        <v>120</v>
      </c>
      <c r="P3" s="96"/>
      <c r="Q3" s="99" t="s">
        <v>121</v>
      </c>
      <c r="R3" s="96"/>
      <c r="S3" s="99" t="s">
        <v>122</v>
      </c>
      <c r="T3" s="119"/>
    </row>
    <row r="4" spans="1:20" ht="24" customHeight="1">
      <c r="A4" s="5"/>
      <c r="B4" s="102"/>
      <c r="C4" s="10"/>
      <c r="D4" s="11"/>
      <c r="E4" s="97"/>
      <c r="F4" s="98"/>
      <c r="G4" s="100"/>
      <c r="H4" s="98"/>
      <c r="I4" s="100"/>
      <c r="J4" s="98"/>
      <c r="K4" s="5"/>
      <c r="L4" s="102"/>
      <c r="M4" s="10"/>
      <c r="N4" s="11"/>
      <c r="O4" s="97"/>
      <c r="P4" s="98"/>
      <c r="Q4" s="100"/>
      <c r="R4" s="98"/>
      <c r="S4" s="100"/>
      <c r="T4" s="120"/>
    </row>
    <row r="5" spans="1:20" ht="24" customHeight="1" thickBot="1">
      <c r="A5" s="4"/>
      <c r="B5" s="103"/>
      <c r="C5" s="7"/>
      <c r="D5" s="9"/>
      <c r="E5" s="19" t="s">
        <v>123</v>
      </c>
      <c r="F5" s="22" t="s">
        <v>22</v>
      </c>
      <c r="G5" s="19"/>
      <c r="H5" s="22" t="s">
        <v>22</v>
      </c>
      <c r="I5" s="19"/>
      <c r="J5" s="22" t="s">
        <v>22</v>
      </c>
      <c r="K5" s="4"/>
      <c r="L5" s="103"/>
      <c r="M5" s="7"/>
      <c r="N5" s="9"/>
      <c r="O5" s="19"/>
      <c r="P5" s="22" t="s">
        <v>22</v>
      </c>
      <c r="Q5" s="19"/>
      <c r="R5" s="22" t="s">
        <v>22</v>
      </c>
      <c r="S5" s="19"/>
      <c r="T5" s="23" t="s">
        <v>22</v>
      </c>
    </row>
    <row r="6" spans="1:20" ht="21" customHeight="1">
      <c r="A6" s="3"/>
      <c r="B6" s="20" t="s">
        <v>23</v>
      </c>
      <c r="C6" s="12"/>
      <c r="D6" s="13"/>
      <c r="E6" s="52">
        <v>9576.54499</v>
      </c>
      <c r="F6" s="54">
        <v>6.27646593676986</v>
      </c>
      <c r="G6" s="56">
        <v>2701.85778</v>
      </c>
      <c r="H6" s="54">
        <v>7.59537234944241</v>
      </c>
      <c r="I6" s="56">
        <v>1374.40837</v>
      </c>
      <c r="J6" s="54">
        <v>6.44484117142422</v>
      </c>
      <c r="K6" s="3"/>
      <c r="L6" s="20" t="s">
        <v>23</v>
      </c>
      <c r="M6" s="12"/>
      <c r="N6" s="13"/>
      <c r="O6" s="52">
        <v>2400.71063</v>
      </c>
      <c r="P6" s="54">
        <v>6.21991879554799</v>
      </c>
      <c r="Q6" s="56">
        <v>1655.77571</v>
      </c>
      <c r="R6" s="54">
        <v>6.38267301906941</v>
      </c>
      <c r="S6" s="56">
        <v>1443.7925</v>
      </c>
      <c r="T6" s="54">
        <v>3.71423523920137</v>
      </c>
    </row>
    <row r="7" spans="1:20" ht="21" customHeight="1">
      <c r="A7" s="5"/>
      <c r="B7" s="17" t="s">
        <v>24</v>
      </c>
      <c r="C7" s="14"/>
      <c r="D7" s="15"/>
      <c r="E7" s="53">
        <v>10025.64382</v>
      </c>
      <c r="F7" s="55">
        <v>4.68957051284108</v>
      </c>
      <c r="G7" s="57">
        <v>2799.85767</v>
      </c>
      <c r="H7" s="55">
        <v>3.62712984841119</v>
      </c>
      <c r="I7" s="57">
        <v>1443.45812</v>
      </c>
      <c r="J7" s="55">
        <v>5.02396169196786</v>
      </c>
      <c r="K7" s="5"/>
      <c r="L7" s="17" t="s">
        <v>24</v>
      </c>
      <c r="M7" s="14"/>
      <c r="N7" s="15"/>
      <c r="O7" s="53">
        <v>2599.95865</v>
      </c>
      <c r="P7" s="55">
        <v>8.29954337312198</v>
      </c>
      <c r="Q7" s="57">
        <v>1695.59892</v>
      </c>
      <c r="R7" s="55">
        <v>2.40510896249347</v>
      </c>
      <c r="S7" s="57">
        <v>1486.77046</v>
      </c>
      <c r="T7" s="55">
        <v>2.97674077126733</v>
      </c>
    </row>
    <row r="8" spans="1:20" ht="21" customHeight="1">
      <c r="A8" s="5"/>
      <c r="B8" s="17" t="s">
        <v>25</v>
      </c>
      <c r="C8" s="14"/>
      <c r="D8" s="15"/>
      <c r="E8" s="53">
        <v>10281.23664</v>
      </c>
      <c r="F8" s="55">
        <v>2.54939058866346</v>
      </c>
      <c r="G8" s="57">
        <v>2886.35769</v>
      </c>
      <c r="H8" s="55">
        <v>3.08944347160332</v>
      </c>
      <c r="I8" s="57">
        <v>1495.93198</v>
      </c>
      <c r="J8" s="55">
        <v>3.63528801237406</v>
      </c>
      <c r="K8" s="5"/>
      <c r="L8" s="17" t="s">
        <v>25</v>
      </c>
      <c r="M8" s="14"/>
      <c r="N8" s="15"/>
      <c r="O8" s="53">
        <v>2668.0945</v>
      </c>
      <c r="P8" s="55">
        <v>2.62065129381961</v>
      </c>
      <c r="Q8" s="57">
        <v>1701.71024</v>
      </c>
      <c r="R8" s="55">
        <v>0.360422498971631</v>
      </c>
      <c r="S8" s="57">
        <v>1529.14223</v>
      </c>
      <c r="T8" s="55">
        <v>2.84992008786615</v>
      </c>
    </row>
    <row r="9" spans="1:20" ht="21" customHeight="1">
      <c r="A9" s="5"/>
      <c r="B9" s="17" t="s">
        <v>26</v>
      </c>
      <c r="C9" s="14"/>
      <c r="D9" s="15"/>
      <c r="E9" s="53">
        <v>10773.97787</v>
      </c>
      <c r="F9" s="55">
        <v>4.79262609405321</v>
      </c>
      <c r="G9" s="57">
        <v>3061.35905</v>
      </c>
      <c r="H9" s="55">
        <v>6.06305173493587</v>
      </c>
      <c r="I9" s="57">
        <v>1562.43335</v>
      </c>
      <c r="J9" s="55">
        <v>4.44548087005934</v>
      </c>
      <c r="K9" s="5"/>
      <c r="L9" s="17" t="s">
        <v>26</v>
      </c>
      <c r="M9" s="14"/>
      <c r="N9" s="15"/>
      <c r="O9" s="53">
        <v>2781.26634</v>
      </c>
      <c r="P9" s="55">
        <v>4.24167284929375</v>
      </c>
      <c r="Q9" s="57">
        <v>1742.02443</v>
      </c>
      <c r="R9" s="55">
        <v>2.369039631565</v>
      </c>
      <c r="S9" s="57">
        <v>1626.8947</v>
      </c>
      <c r="T9" s="55">
        <v>6.39263425482664</v>
      </c>
    </row>
    <row r="10" spans="1:20" ht="21" customHeight="1">
      <c r="A10" s="5"/>
      <c r="B10" s="17" t="s">
        <v>27</v>
      </c>
      <c r="C10" s="14"/>
      <c r="D10" s="15"/>
      <c r="E10" s="53">
        <v>11168.22997</v>
      </c>
      <c r="F10" s="55">
        <v>3.6592993298955</v>
      </c>
      <c r="G10" s="57">
        <v>3189.02126</v>
      </c>
      <c r="H10" s="55">
        <v>4.17011555701053</v>
      </c>
      <c r="I10" s="57">
        <v>1671.39662</v>
      </c>
      <c r="J10" s="55">
        <v>6.97394676067302</v>
      </c>
      <c r="K10" s="5"/>
      <c r="L10" s="17" t="s">
        <v>27</v>
      </c>
      <c r="M10" s="14"/>
      <c r="N10" s="15"/>
      <c r="O10" s="53">
        <v>2823.48624</v>
      </c>
      <c r="P10" s="55">
        <v>1.5180099580107</v>
      </c>
      <c r="Q10" s="57">
        <v>1810.95204</v>
      </c>
      <c r="R10" s="55">
        <v>3.95675335046822</v>
      </c>
      <c r="S10" s="57">
        <v>1673.37381</v>
      </c>
      <c r="T10" s="55">
        <v>2.85692184011663</v>
      </c>
    </row>
    <row r="11" spans="1:20" ht="21" customHeight="1">
      <c r="A11" s="5"/>
      <c r="B11" s="17" t="s">
        <v>28</v>
      </c>
      <c r="C11" s="14"/>
      <c r="D11" s="15"/>
      <c r="E11" s="53">
        <v>11647.0495</v>
      </c>
      <c r="F11" s="55">
        <v>4.28733587404808</v>
      </c>
      <c r="G11" s="57">
        <v>3331.48772</v>
      </c>
      <c r="H11" s="55">
        <v>4.46740389557641</v>
      </c>
      <c r="I11" s="57">
        <v>1812.17423</v>
      </c>
      <c r="J11" s="55">
        <v>8.42275306264529</v>
      </c>
      <c r="K11" s="5"/>
      <c r="L11" s="17" t="s">
        <v>28</v>
      </c>
      <c r="M11" s="14"/>
      <c r="N11" s="15"/>
      <c r="O11" s="53">
        <v>2941.36549</v>
      </c>
      <c r="P11" s="55">
        <v>4.17495393921239</v>
      </c>
      <c r="Q11" s="57">
        <v>1891.19572</v>
      </c>
      <c r="R11" s="55">
        <v>4.43102181767331</v>
      </c>
      <c r="S11" s="57">
        <v>1670.82634</v>
      </c>
      <c r="T11" s="55">
        <v>-0.152235560564916</v>
      </c>
    </row>
    <row r="12" spans="1:20" ht="21" customHeight="1">
      <c r="A12" s="5"/>
      <c r="B12" s="17" t="s">
        <v>29</v>
      </c>
      <c r="C12" s="14"/>
      <c r="D12" s="15"/>
      <c r="E12" s="53">
        <v>11782.00644</v>
      </c>
      <c r="F12" s="55">
        <v>1.15872212958311</v>
      </c>
      <c r="G12" s="57">
        <v>3346.26496</v>
      </c>
      <c r="H12" s="55">
        <v>0.443562793621823</v>
      </c>
      <c r="I12" s="57">
        <v>1900.23673</v>
      </c>
      <c r="J12" s="55">
        <v>4.85949411166717</v>
      </c>
      <c r="K12" s="5"/>
      <c r="L12" s="17" t="s">
        <v>29</v>
      </c>
      <c r="M12" s="14"/>
      <c r="N12" s="15"/>
      <c r="O12" s="53">
        <v>3027.41029</v>
      </c>
      <c r="P12" s="55">
        <v>2.92533519865292</v>
      </c>
      <c r="Q12" s="57">
        <v>1947.16281</v>
      </c>
      <c r="R12" s="55">
        <v>2.95934944269015</v>
      </c>
      <c r="S12" s="57">
        <v>1560.93165</v>
      </c>
      <c r="T12" s="55">
        <v>-6.57726583362337</v>
      </c>
    </row>
    <row r="13" spans="1:20" ht="21" customHeight="1">
      <c r="A13" s="5"/>
      <c r="B13" s="17" t="s">
        <v>30</v>
      </c>
      <c r="C13" s="14"/>
      <c r="D13" s="15"/>
      <c r="E13" s="53">
        <v>12226.12428</v>
      </c>
      <c r="F13" s="55">
        <v>3.76945847264364</v>
      </c>
      <c r="G13" s="57">
        <v>3401.19327</v>
      </c>
      <c r="H13" s="55">
        <v>1.64148119340794</v>
      </c>
      <c r="I13" s="57">
        <v>1985.23349</v>
      </c>
      <c r="J13" s="55">
        <v>4.47295637738777</v>
      </c>
      <c r="K13" s="5"/>
      <c r="L13" s="17" t="s">
        <v>30</v>
      </c>
      <c r="M13" s="14"/>
      <c r="N13" s="15"/>
      <c r="O13" s="53">
        <v>3217.36563</v>
      </c>
      <c r="P13" s="55">
        <v>6.27451589985842</v>
      </c>
      <c r="Q13" s="57">
        <v>1995.39696</v>
      </c>
      <c r="R13" s="55">
        <v>2.47715033135826</v>
      </c>
      <c r="S13" s="57">
        <v>1626.93493</v>
      </c>
      <c r="T13" s="55">
        <v>4.22845420553808</v>
      </c>
    </row>
    <row r="14" spans="1:20" ht="21" customHeight="1">
      <c r="A14" s="5"/>
      <c r="B14" s="17" t="s">
        <v>31</v>
      </c>
      <c r="C14" s="14"/>
      <c r="D14" s="15"/>
      <c r="E14" s="53">
        <v>12726.63811</v>
      </c>
      <c r="F14" s="55">
        <v>4.09380616896526</v>
      </c>
      <c r="G14" s="57">
        <v>3552.04568</v>
      </c>
      <c r="H14" s="55">
        <v>4.4352789748993</v>
      </c>
      <c r="I14" s="57">
        <v>2077.52435</v>
      </c>
      <c r="J14" s="55">
        <v>4.64886676881518</v>
      </c>
      <c r="K14" s="5"/>
      <c r="L14" s="17" t="s">
        <v>31</v>
      </c>
      <c r="M14" s="14"/>
      <c r="N14" s="15"/>
      <c r="O14" s="53">
        <v>3316.333</v>
      </c>
      <c r="P14" s="55">
        <v>3.0760373977141</v>
      </c>
      <c r="Q14" s="57">
        <v>2101.34913</v>
      </c>
      <c r="R14" s="55">
        <v>5.30982917804986</v>
      </c>
      <c r="S14" s="57">
        <v>1679.38595</v>
      </c>
      <c r="T14" s="55">
        <v>3.22391627549603</v>
      </c>
    </row>
    <row r="15" spans="1:20" ht="21" customHeight="1">
      <c r="A15" s="5"/>
      <c r="B15" s="17" t="s">
        <v>32</v>
      </c>
      <c r="C15" s="14"/>
      <c r="D15" s="15"/>
      <c r="E15" s="53">
        <v>12920.9872</v>
      </c>
      <c r="F15" s="55">
        <v>1.52710470998063</v>
      </c>
      <c r="G15" s="57">
        <v>3540.82564</v>
      </c>
      <c r="H15" s="55">
        <v>-0.315875442232488</v>
      </c>
      <c r="I15" s="57">
        <v>2299.15107</v>
      </c>
      <c r="J15" s="55">
        <v>10.667827792247</v>
      </c>
      <c r="K15" s="5"/>
      <c r="L15" s="17" t="s">
        <v>32</v>
      </c>
      <c r="M15" s="14"/>
      <c r="N15" s="15"/>
      <c r="O15" s="53">
        <v>3610.08013</v>
      </c>
      <c r="P15" s="55">
        <v>8.85758848704276</v>
      </c>
      <c r="Q15" s="57">
        <v>2287.45074</v>
      </c>
      <c r="R15" s="55">
        <v>8.85629176718482</v>
      </c>
      <c r="S15" s="57">
        <v>1183.47962</v>
      </c>
      <c r="T15" s="55">
        <v>-29.5290269636946</v>
      </c>
    </row>
    <row r="16" spans="1:20" ht="21" customHeight="1">
      <c r="A16" s="5"/>
      <c r="B16" s="17" t="s">
        <v>33</v>
      </c>
      <c r="C16" s="14"/>
      <c r="D16" s="15"/>
      <c r="E16" s="53">
        <v>13025.50173</v>
      </c>
      <c r="F16" s="55">
        <v>0.808874185712373</v>
      </c>
      <c r="G16" s="57">
        <v>3426.00873</v>
      </c>
      <c r="H16" s="55">
        <v>-3.24265924599438</v>
      </c>
      <c r="I16" s="57">
        <v>2481.98464</v>
      </c>
      <c r="J16" s="55">
        <v>7.95222081687742</v>
      </c>
      <c r="K16" s="5"/>
      <c r="L16" s="17" t="s">
        <v>33</v>
      </c>
      <c r="M16" s="14"/>
      <c r="N16" s="15"/>
      <c r="O16" s="53">
        <v>3614.48359</v>
      </c>
      <c r="P16" s="55">
        <v>0.121976793905679</v>
      </c>
      <c r="Q16" s="57">
        <v>2439.44605</v>
      </c>
      <c r="R16" s="55">
        <v>6.64474680665691</v>
      </c>
      <c r="S16" s="57">
        <v>1063.57872</v>
      </c>
      <c r="T16" s="55">
        <v>-10.1312179756842</v>
      </c>
    </row>
    <row r="17" spans="1:20" ht="21" customHeight="1">
      <c r="A17" s="5"/>
      <c r="B17" s="21"/>
      <c r="C17" s="14" t="s">
        <v>34</v>
      </c>
      <c r="D17" s="16"/>
      <c r="E17" s="43">
        <v>1040.2939</v>
      </c>
      <c r="F17" s="42">
        <v>0.701716871247168</v>
      </c>
      <c r="G17" s="41">
        <v>195.66019</v>
      </c>
      <c r="H17" s="42">
        <v>-28.2916872605831</v>
      </c>
      <c r="I17" s="41">
        <v>251.93906</v>
      </c>
      <c r="J17" s="42">
        <v>36.4966646394898</v>
      </c>
      <c r="K17" s="5"/>
      <c r="L17" s="21"/>
      <c r="M17" s="14" t="s">
        <v>34</v>
      </c>
      <c r="N17" s="16"/>
      <c r="O17" s="43">
        <v>310.20593</v>
      </c>
      <c r="P17" s="42">
        <v>4.3426184155079</v>
      </c>
      <c r="Q17" s="41">
        <v>191.85659</v>
      </c>
      <c r="R17" s="42">
        <v>3.6386196577099</v>
      </c>
      <c r="S17" s="41">
        <v>90.63213</v>
      </c>
      <c r="T17" s="42">
        <v>-2.75279414174195</v>
      </c>
    </row>
    <row r="18" spans="1:20" ht="21" customHeight="1">
      <c r="A18" s="5"/>
      <c r="B18" s="21"/>
      <c r="C18" s="14" t="s">
        <v>35</v>
      </c>
      <c r="D18" s="16"/>
      <c r="E18" s="43">
        <v>856.20438</v>
      </c>
      <c r="F18" s="42">
        <v>-14.3430618655221</v>
      </c>
      <c r="G18" s="41">
        <v>88.50934</v>
      </c>
      <c r="H18" s="42">
        <v>-64.7433182094809</v>
      </c>
      <c r="I18" s="41">
        <v>238.84682</v>
      </c>
      <c r="J18" s="42">
        <v>33.2355237132267</v>
      </c>
      <c r="K18" s="5"/>
      <c r="L18" s="21"/>
      <c r="M18" s="14" t="s">
        <v>35</v>
      </c>
      <c r="N18" s="16"/>
      <c r="O18" s="43">
        <v>282.90781</v>
      </c>
      <c r="P18" s="42">
        <v>-7.39708004769524</v>
      </c>
      <c r="Q18" s="41">
        <v>186.86852</v>
      </c>
      <c r="R18" s="42">
        <v>7.56358689038903</v>
      </c>
      <c r="S18" s="41">
        <v>59.07189</v>
      </c>
      <c r="T18" s="42">
        <v>-34.3862483663731</v>
      </c>
    </row>
    <row r="19" spans="1:20" ht="21" customHeight="1">
      <c r="A19" s="5"/>
      <c r="B19" s="21"/>
      <c r="C19" s="14" t="s">
        <v>36</v>
      </c>
      <c r="D19" s="16"/>
      <c r="E19" s="43">
        <v>964.21643</v>
      </c>
      <c r="F19" s="42">
        <v>-14.5596058700538</v>
      </c>
      <c r="G19" s="41">
        <v>152.4507</v>
      </c>
      <c r="H19" s="42">
        <v>-46.5431251057648</v>
      </c>
      <c r="I19" s="41">
        <v>230.07549</v>
      </c>
      <c r="J19" s="42">
        <v>20.0152578020836</v>
      </c>
      <c r="K19" s="5"/>
      <c r="L19" s="21"/>
      <c r="M19" s="14" t="s">
        <v>36</v>
      </c>
      <c r="N19" s="16"/>
      <c r="O19" s="43">
        <v>300.62551</v>
      </c>
      <c r="P19" s="42">
        <v>-15.041633838527</v>
      </c>
      <c r="Q19" s="41">
        <v>210.68647</v>
      </c>
      <c r="R19" s="42">
        <v>9.19110214169789</v>
      </c>
      <c r="S19" s="41">
        <v>70.37826</v>
      </c>
      <c r="T19" s="42">
        <v>-32.8664136424009</v>
      </c>
    </row>
    <row r="20" spans="1:20" ht="21" customHeight="1">
      <c r="A20" s="5"/>
      <c r="B20" s="21"/>
      <c r="C20" s="14" t="s">
        <v>37</v>
      </c>
      <c r="D20" s="16"/>
      <c r="E20" s="43">
        <v>1080.17719</v>
      </c>
      <c r="F20" s="42">
        <v>-7.92429601131254</v>
      </c>
      <c r="G20" s="41">
        <v>233.12131</v>
      </c>
      <c r="H20" s="42">
        <v>-18.856312748123</v>
      </c>
      <c r="I20" s="41">
        <v>237.24055</v>
      </c>
      <c r="J20" s="42">
        <v>10.6474150684882</v>
      </c>
      <c r="K20" s="5"/>
      <c r="L20" s="21"/>
      <c r="M20" s="14" t="s">
        <v>37</v>
      </c>
      <c r="N20" s="16"/>
      <c r="O20" s="43">
        <v>288.90111</v>
      </c>
      <c r="P20" s="42">
        <v>-13.2191793948218</v>
      </c>
      <c r="Q20" s="41">
        <v>235.53131</v>
      </c>
      <c r="R20" s="42">
        <v>4.10000032706479</v>
      </c>
      <c r="S20" s="41">
        <v>85.38291</v>
      </c>
      <c r="T20" s="42">
        <v>-23.9491119504312</v>
      </c>
    </row>
    <row r="21" spans="1:20" ht="21" customHeight="1">
      <c r="A21" s="5"/>
      <c r="B21" s="21"/>
      <c r="C21" s="14" t="s">
        <v>38</v>
      </c>
      <c r="D21" s="16"/>
      <c r="E21" s="43">
        <v>1038.84689</v>
      </c>
      <c r="F21" s="42">
        <v>-1.1793335588882</v>
      </c>
      <c r="G21" s="41">
        <v>250.17353</v>
      </c>
      <c r="H21" s="42">
        <v>-12.3411492632531</v>
      </c>
      <c r="I21" s="41">
        <v>201.17962</v>
      </c>
      <c r="J21" s="42">
        <v>5.4650036177322</v>
      </c>
      <c r="K21" s="5"/>
      <c r="L21" s="21"/>
      <c r="M21" s="14" t="s">
        <v>38</v>
      </c>
      <c r="N21" s="16"/>
      <c r="O21" s="43">
        <v>295.9065</v>
      </c>
      <c r="P21" s="42">
        <v>-0.840361985382333</v>
      </c>
      <c r="Q21" s="41">
        <v>204.97195</v>
      </c>
      <c r="R21" s="42">
        <v>13.6782652297172</v>
      </c>
      <c r="S21" s="41">
        <v>86.61529</v>
      </c>
      <c r="T21" s="42">
        <v>-10.1241302853843</v>
      </c>
    </row>
    <row r="22" spans="1:20" ht="21" customHeight="1">
      <c r="A22" s="5"/>
      <c r="B22" s="21"/>
      <c r="C22" s="14" t="s">
        <v>39</v>
      </c>
      <c r="D22" s="16"/>
      <c r="E22" s="43">
        <v>1306.82088</v>
      </c>
      <c r="F22" s="42">
        <v>5.44162986078611</v>
      </c>
      <c r="G22" s="41">
        <v>469.42016</v>
      </c>
      <c r="H22" s="42">
        <v>0.650270596944539</v>
      </c>
      <c r="I22" s="41">
        <v>210.235</v>
      </c>
      <c r="J22" s="42">
        <v>7.57326863501503</v>
      </c>
      <c r="K22" s="5"/>
      <c r="L22" s="21"/>
      <c r="M22" s="14" t="s">
        <v>39</v>
      </c>
      <c r="N22" s="16"/>
      <c r="O22" s="43">
        <v>320.76265</v>
      </c>
      <c r="P22" s="42">
        <v>6.18557653200295</v>
      </c>
      <c r="Q22" s="41">
        <v>213.45859</v>
      </c>
      <c r="R22" s="42">
        <v>20.3242779311888</v>
      </c>
      <c r="S22" s="41">
        <v>92.94448</v>
      </c>
      <c r="T22" s="42">
        <v>-5.23285400435108</v>
      </c>
    </row>
    <row r="23" spans="1:20" ht="21" customHeight="1">
      <c r="A23" s="5"/>
      <c r="B23" s="21"/>
      <c r="C23" s="14" t="s">
        <v>40</v>
      </c>
      <c r="D23" s="16"/>
      <c r="E23" s="43">
        <v>1219.03233</v>
      </c>
      <c r="F23" s="42">
        <v>7.08919486908952</v>
      </c>
      <c r="G23" s="41">
        <v>425.15269</v>
      </c>
      <c r="H23" s="42">
        <v>8.10717023294322</v>
      </c>
      <c r="I23" s="41">
        <v>191.64476</v>
      </c>
      <c r="J23" s="42">
        <v>6.50480087753685</v>
      </c>
      <c r="K23" s="5"/>
      <c r="L23" s="21"/>
      <c r="M23" s="14" t="s">
        <v>40</v>
      </c>
      <c r="N23" s="16"/>
      <c r="O23" s="43">
        <v>309.36185</v>
      </c>
      <c r="P23" s="42">
        <v>3.20500740121864</v>
      </c>
      <c r="Q23" s="41">
        <v>204.28503</v>
      </c>
      <c r="R23" s="42">
        <v>13.4060050964829</v>
      </c>
      <c r="S23" s="41">
        <v>88.588</v>
      </c>
      <c r="T23" s="42">
        <v>3.93591518055914</v>
      </c>
    </row>
    <row r="24" spans="1:20" ht="21" customHeight="1">
      <c r="A24" s="5"/>
      <c r="B24" s="21"/>
      <c r="C24" s="14" t="s">
        <v>41</v>
      </c>
      <c r="D24" s="16"/>
      <c r="E24" s="43">
        <v>1178.30201</v>
      </c>
      <c r="F24" s="42">
        <v>6.06858543447209</v>
      </c>
      <c r="G24" s="41">
        <v>372.50416</v>
      </c>
      <c r="H24" s="42">
        <v>12.5705170863666</v>
      </c>
      <c r="I24" s="41">
        <v>201.16532</v>
      </c>
      <c r="J24" s="42">
        <v>5.20904907781341</v>
      </c>
      <c r="K24" s="5"/>
      <c r="L24" s="21"/>
      <c r="M24" s="14" t="s">
        <v>41</v>
      </c>
      <c r="N24" s="16"/>
      <c r="O24" s="43">
        <v>303.79334</v>
      </c>
      <c r="P24" s="42">
        <v>1.2118738456621</v>
      </c>
      <c r="Q24" s="41">
        <v>205.71503</v>
      </c>
      <c r="R24" s="42">
        <v>5.39310986400773</v>
      </c>
      <c r="S24" s="41">
        <v>95.12416</v>
      </c>
      <c r="T24" s="42">
        <v>1.81327158016235</v>
      </c>
    </row>
    <row r="25" spans="1:20" ht="21" customHeight="1">
      <c r="A25" s="5"/>
      <c r="B25" s="21" t="s">
        <v>42</v>
      </c>
      <c r="C25" s="14"/>
      <c r="D25" s="16"/>
      <c r="E25" s="53">
        <v>11488.63593</v>
      </c>
      <c r="F25" s="55">
        <v>8.09611392467916</v>
      </c>
      <c r="G25" s="57">
        <v>3114.90368</v>
      </c>
      <c r="H25" s="55">
        <v>18.5116689931182</v>
      </c>
      <c r="I25" s="57">
        <v>2133.55127</v>
      </c>
      <c r="J25" s="55">
        <v>2.12412647797128</v>
      </c>
      <c r="K25" s="5"/>
      <c r="L25" s="21" t="s">
        <v>42</v>
      </c>
      <c r="M25" s="14"/>
      <c r="N25" s="16"/>
      <c r="O25" s="53">
        <v>3167.24541</v>
      </c>
      <c r="P25" s="55">
        <v>5.52811914884089</v>
      </c>
      <c r="Q25" s="57">
        <v>2068.92857</v>
      </c>
      <c r="R25" s="55">
        <v>1.94548562487243</v>
      </c>
      <c r="S25" s="57">
        <v>1004.007</v>
      </c>
      <c r="T25" s="55">
        <v>14.1090076204282</v>
      </c>
    </row>
    <row r="26" spans="1:20" ht="21" customHeight="1">
      <c r="A26" s="5"/>
      <c r="B26" s="21"/>
      <c r="C26" s="14" t="s">
        <v>43</v>
      </c>
      <c r="D26" s="16"/>
      <c r="E26" s="43">
        <v>1255.54709</v>
      </c>
      <c r="F26" s="42">
        <v>9.06138895705512</v>
      </c>
      <c r="G26" s="41">
        <v>331.38586</v>
      </c>
      <c r="H26" s="42">
        <v>6.51614784917878</v>
      </c>
      <c r="I26" s="41">
        <v>227.40575</v>
      </c>
      <c r="J26" s="42">
        <v>17.1553735657587</v>
      </c>
      <c r="K26" s="5"/>
      <c r="L26" s="21"/>
      <c r="M26" s="14" t="s">
        <v>43</v>
      </c>
      <c r="N26" s="16"/>
      <c r="O26" s="43">
        <v>331.33982</v>
      </c>
      <c r="P26" s="42">
        <v>5.94302516965153</v>
      </c>
      <c r="Q26" s="41">
        <v>267.39714</v>
      </c>
      <c r="R26" s="42">
        <v>12.4714601668852</v>
      </c>
      <c r="S26" s="41">
        <v>98.01852</v>
      </c>
      <c r="T26" s="42">
        <v>2.6255771467125</v>
      </c>
    </row>
    <row r="27" spans="1:20" ht="21" customHeight="1">
      <c r="A27" s="5"/>
      <c r="B27" s="21"/>
      <c r="C27" s="14" t="s">
        <v>44</v>
      </c>
      <c r="D27" s="16"/>
      <c r="E27" s="43">
        <v>1037.57168</v>
      </c>
      <c r="F27" s="42">
        <v>-3.58499559825057</v>
      </c>
      <c r="G27" s="41">
        <v>312.82945</v>
      </c>
      <c r="H27" s="42">
        <v>-1.10000083778876</v>
      </c>
      <c r="I27" s="41">
        <v>187.50966</v>
      </c>
      <c r="J27" s="42">
        <v>3.97332874950095</v>
      </c>
      <c r="K27" s="5"/>
      <c r="L27" s="21"/>
      <c r="M27" s="14" t="s">
        <v>44</v>
      </c>
      <c r="N27" s="16"/>
      <c r="O27" s="43">
        <v>273.43655</v>
      </c>
      <c r="P27" s="42">
        <v>-6.95377854297932</v>
      </c>
      <c r="Q27" s="41">
        <v>177.04963</v>
      </c>
      <c r="R27" s="42">
        <v>-11.0001393437612</v>
      </c>
      <c r="S27" s="41">
        <v>86.74639</v>
      </c>
      <c r="T27" s="42">
        <v>0.0597384381495502</v>
      </c>
    </row>
    <row r="28" spans="1:20" ht="21" customHeight="1">
      <c r="A28" s="5"/>
      <c r="B28" s="17"/>
      <c r="C28" s="14" t="s">
        <v>45</v>
      </c>
      <c r="D28" s="15"/>
      <c r="E28" s="43">
        <v>1068.93872</v>
      </c>
      <c r="F28" s="42">
        <v>5.17256314188704</v>
      </c>
      <c r="G28" s="41">
        <v>293.16846</v>
      </c>
      <c r="H28" s="42">
        <v>11.7463073725315</v>
      </c>
      <c r="I28" s="41">
        <v>189.89134</v>
      </c>
      <c r="J28" s="42">
        <v>9.85611663537543</v>
      </c>
      <c r="K28" s="5"/>
      <c r="L28" s="17"/>
      <c r="M28" s="14" t="s">
        <v>124</v>
      </c>
      <c r="N28" s="15"/>
      <c r="O28" s="43">
        <v>305.00967</v>
      </c>
      <c r="P28" s="42">
        <v>1.72063503413069</v>
      </c>
      <c r="Q28" s="41">
        <v>186.36041</v>
      </c>
      <c r="R28" s="42">
        <v>5.04993947916967</v>
      </c>
      <c r="S28" s="41">
        <v>94.50884</v>
      </c>
      <c r="T28" s="42">
        <v>-9.04569953915986</v>
      </c>
    </row>
    <row r="29" spans="1:20" ht="21" customHeight="1">
      <c r="A29" s="5"/>
      <c r="B29" s="21"/>
      <c r="C29" s="14" t="s">
        <v>125</v>
      </c>
      <c r="D29" s="16"/>
      <c r="E29" s="43">
        <v>1114.99155</v>
      </c>
      <c r="F29" s="42">
        <v>1.56046422100657</v>
      </c>
      <c r="G29" s="41">
        <v>303.53817</v>
      </c>
      <c r="H29" s="42">
        <v>-13.0867606034347</v>
      </c>
      <c r="I29" s="41">
        <v>211.54575</v>
      </c>
      <c r="J29" s="42">
        <v>22.739592294456</v>
      </c>
      <c r="K29" s="5"/>
      <c r="L29" s="21"/>
      <c r="M29" s="14" t="s">
        <v>125</v>
      </c>
      <c r="N29" s="16"/>
      <c r="O29" s="43">
        <v>307.32765</v>
      </c>
      <c r="P29" s="42">
        <v>3.98711569043347</v>
      </c>
      <c r="Q29" s="41">
        <v>193.48845</v>
      </c>
      <c r="R29" s="42">
        <v>12.4987201416533</v>
      </c>
      <c r="S29" s="41">
        <v>99.09153</v>
      </c>
      <c r="T29" s="42">
        <v>-8.86303214604793</v>
      </c>
    </row>
    <row r="30" spans="1:20" ht="21" customHeight="1">
      <c r="A30" s="5"/>
      <c r="B30" s="21"/>
      <c r="C30" s="14" t="s">
        <v>126</v>
      </c>
      <c r="D30" s="16"/>
      <c r="E30" s="43">
        <v>1051.81032</v>
      </c>
      <c r="F30" s="42">
        <v>1.10703523302405</v>
      </c>
      <c r="G30" s="41">
        <v>226.28878</v>
      </c>
      <c r="H30" s="42">
        <v>15.6539713060689</v>
      </c>
      <c r="I30" s="41">
        <v>227.86996</v>
      </c>
      <c r="J30" s="42">
        <v>-9.55354044743994</v>
      </c>
      <c r="K30" s="5"/>
      <c r="L30" s="21"/>
      <c r="M30" s="14" t="s">
        <v>126</v>
      </c>
      <c r="N30" s="16"/>
      <c r="O30" s="43">
        <v>308.83553</v>
      </c>
      <c r="P30" s="42">
        <v>-0.441771051894462</v>
      </c>
      <c r="Q30" s="41">
        <v>196.51313</v>
      </c>
      <c r="R30" s="42">
        <v>2.42709411232629</v>
      </c>
      <c r="S30" s="41">
        <v>92.30292</v>
      </c>
      <c r="T30" s="42">
        <v>1.84348530703184</v>
      </c>
    </row>
    <row r="31" spans="1:20" ht="21" customHeight="1">
      <c r="A31" s="5"/>
      <c r="B31" s="21"/>
      <c r="C31" s="14" t="s">
        <v>127</v>
      </c>
      <c r="D31" s="16"/>
      <c r="E31" s="43">
        <v>1063.35395</v>
      </c>
      <c r="F31" s="42">
        <v>24.1939395357916</v>
      </c>
      <c r="G31" s="41">
        <v>242.34452</v>
      </c>
      <c r="H31" s="42">
        <v>173.806719155289</v>
      </c>
      <c r="I31" s="41">
        <v>212.24039</v>
      </c>
      <c r="J31" s="42">
        <v>-11.1395370472171</v>
      </c>
      <c r="K31" s="5"/>
      <c r="L31" s="21"/>
      <c r="M31" s="14" t="s">
        <v>127</v>
      </c>
      <c r="N31" s="16"/>
      <c r="O31" s="43">
        <v>315.11094</v>
      </c>
      <c r="P31" s="42">
        <v>11.3829059720903</v>
      </c>
      <c r="Q31" s="41">
        <v>198.15788</v>
      </c>
      <c r="R31" s="42">
        <v>6.04133858394126</v>
      </c>
      <c r="S31" s="41">
        <v>95.50022</v>
      </c>
      <c r="T31" s="42">
        <v>61.6677915671904</v>
      </c>
    </row>
    <row r="32" spans="1:20" ht="21" customHeight="1">
      <c r="A32" s="5"/>
      <c r="B32" s="21"/>
      <c r="C32" s="14" t="s">
        <v>128</v>
      </c>
      <c r="D32" s="16"/>
      <c r="E32" s="43">
        <v>1198.0776</v>
      </c>
      <c r="F32" s="42">
        <v>24.2540121412367</v>
      </c>
      <c r="G32" s="41">
        <v>312.50795</v>
      </c>
      <c r="H32" s="42">
        <v>104.989514643094</v>
      </c>
      <c r="I32" s="41">
        <v>220.3574</v>
      </c>
      <c r="J32" s="42">
        <v>-4.22387017408938</v>
      </c>
      <c r="K32" s="5"/>
      <c r="L32" s="21"/>
      <c r="M32" s="14" t="s">
        <v>128</v>
      </c>
      <c r="N32" s="16"/>
      <c r="O32" s="43">
        <v>342.18209</v>
      </c>
      <c r="P32" s="42">
        <v>13.8233711437196</v>
      </c>
      <c r="Q32" s="41">
        <v>218.10576</v>
      </c>
      <c r="R32" s="42">
        <v>3.52148384279256</v>
      </c>
      <c r="S32" s="41">
        <v>104.9244</v>
      </c>
      <c r="T32" s="42">
        <v>49.086379799671</v>
      </c>
    </row>
    <row r="33" spans="1:20" ht="21" customHeight="1">
      <c r="A33" s="5"/>
      <c r="B33" s="21"/>
      <c r="C33" s="14" t="s">
        <v>129</v>
      </c>
      <c r="D33" s="18"/>
      <c r="E33" s="43">
        <v>1209.20663</v>
      </c>
      <c r="F33" s="42">
        <v>11.9452105816083</v>
      </c>
      <c r="G33" s="41">
        <v>303.62717</v>
      </c>
      <c r="H33" s="42">
        <v>30.2442792552941</v>
      </c>
      <c r="I33" s="41">
        <v>234.29804</v>
      </c>
      <c r="J33" s="42">
        <v>-1.24030651589705</v>
      </c>
      <c r="K33" s="5"/>
      <c r="L33" s="21"/>
      <c r="M33" s="14" t="s">
        <v>130</v>
      </c>
      <c r="N33" s="18"/>
      <c r="O33" s="43">
        <v>338.04309</v>
      </c>
      <c r="P33" s="42">
        <v>17.0099657976391</v>
      </c>
      <c r="Q33" s="41">
        <v>219.92473</v>
      </c>
      <c r="R33" s="42">
        <v>-6.62611692687481</v>
      </c>
      <c r="S33" s="41">
        <v>113.3136</v>
      </c>
      <c r="T33" s="42">
        <v>32.712272280249</v>
      </c>
    </row>
    <row r="34" spans="1:20" ht="21" customHeight="1">
      <c r="A34" s="5"/>
      <c r="B34" s="21"/>
      <c r="C34" s="14" t="s">
        <v>131</v>
      </c>
      <c r="D34" s="16" t="s">
        <v>19</v>
      </c>
      <c r="E34" s="43">
        <v>1162.10162</v>
      </c>
      <c r="F34" s="42">
        <v>11.8645713036692</v>
      </c>
      <c r="G34" s="41">
        <v>319.32374</v>
      </c>
      <c r="H34" s="42">
        <v>27.6408978999496</v>
      </c>
      <c r="I34" s="41">
        <v>206.24068</v>
      </c>
      <c r="J34" s="42">
        <v>2.5156921958596</v>
      </c>
      <c r="K34" s="5"/>
      <c r="L34" s="21"/>
      <c r="M34" s="14" t="s">
        <v>131</v>
      </c>
      <c r="N34" s="16" t="s">
        <v>19</v>
      </c>
      <c r="O34" s="43">
        <v>320.67192</v>
      </c>
      <c r="P34" s="42">
        <v>8.36933963937933</v>
      </c>
      <c r="Q34" s="41">
        <v>208.43111</v>
      </c>
      <c r="R34" s="42">
        <v>1.68762603858723</v>
      </c>
      <c r="S34" s="41">
        <v>107.43417</v>
      </c>
      <c r="T34" s="42">
        <v>24.0360333608534</v>
      </c>
    </row>
    <row r="35" spans="1:20" ht="21" customHeight="1" thickBot="1">
      <c r="A35" s="5"/>
      <c r="B35" s="21"/>
      <c r="C35" s="14" t="s">
        <v>132</v>
      </c>
      <c r="D35" s="16" t="s">
        <v>0</v>
      </c>
      <c r="E35" s="43">
        <v>1327.03677</v>
      </c>
      <c r="F35" s="44">
        <v>1.54695186688477</v>
      </c>
      <c r="G35" s="45">
        <v>469.88958</v>
      </c>
      <c r="H35" s="44">
        <v>0.0999999659153965</v>
      </c>
      <c r="I35" s="45">
        <v>216.1923</v>
      </c>
      <c r="J35" s="42">
        <v>2.83363854733988</v>
      </c>
      <c r="K35" s="5"/>
      <c r="L35" s="21"/>
      <c r="M35" s="14" t="s">
        <v>132</v>
      </c>
      <c r="N35" s="16" t="s">
        <v>0</v>
      </c>
      <c r="O35" s="43">
        <v>325.28815</v>
      </c>
      <c r="P35" s="44">
        <v>1.41085628267505</v>
      </c>
      <c r="Q35" s="45">
        <v>203.50033</v>
      </c>
      <c r="R35" s="44">
        <v>-4.66519524934555</v>
      </c>
      <c r="S35" s="45">
        <v>112.16641</v>
      </c>
      <c r="T35" s="42">
        <v>20.6810883228353</v>
      </c>
    </row>
    <row r="36" spans="1:20" ht="21" customHeight="1" thickTop="1">
      <c r="A36" s="121"/>
      <c r="B36" s="122"/>
      <c r="C36" s="122"/>
      <c r="D36" s="123"/>
      <c r="E36" s="46" t="s">
        <v>133</v>
      </c>
      <c r="F36" s="48" t="s">
        <v>134</v>
      </c>
      <c r="G36" s="46" t="s">
        <v>133</v>
      </c>
      <c r="H36" s="48" t="s">
        <v>134</v>
      </c>
      <c r="I36" s="46" t="s">
        <v>133</v>
      </c>
      <c r="J36" s="48" t="s">
        <v>134</v>
      </c>
      <c r="K36" s="121"/>
      <c r="L36" s="122"/>
      <c r="M36" s="122"/>
      <c r="N36" s="123"/>
      <c r="O36" s="58" t="s">
        <v>133</v>
      </c>
      <c r="P36" s="48" t="s">
        <v>134</v>
      </c>
      <c r="Q36" s="46" t="s">
        <v>133</v>
      </c>
      <c r="R36" s="48" t="s">
        <v>134</v>
      </c>
      <c r="S36" s="46" t="s">
        <v>133</v>
      </c>
      <c r="T36" s="49" t="s">
        <v>134</v>
      </c>
    </row>
    <row r="37" spans="1:20" ht="16.5">
      <c r="A37" s="113" t="s">
        <v>135</v>
      </c>
      <c r="B37" s="114"/>
      <c r="C37" s="114"/>
      <c r="D37" s="115"/>
      <c r="E37" s="59">
        <v>164.93515</v>
      </c>
      <c r="F37" s="60">
        <v>14.1928336697439</v>
      </c>
      <c r="G37" s="61">
        <v>150.56584</v>
      </c>
      <c r="H37" s="60">
        <v>47.1514707926194</v>
      </c>
      <c r="I37" s="61">
        <v>9.95162</v>
      </c>
      <c r="J37" s="60">
        <v>4.82524592141569</v>
      </c>
      <c r="K37" s="113" t="s">
        <v>135</v>
      </c>
      <c r="L37" s="114"/>
      <c r="M37" s="114"/>
      <c r="N37" s="115"/>
      <c r="O37" s="62">
        <v>4.61623</v>
      </c>
      <c r="P37" s="60">
        <v>1.43954918160592</v>
      </c>
      <c r="Q37" s="63">
        <v>-4.93078</v>
      </c>
      <c r="R37" s="64">
        <v>-2.36566412758632</v>
      </c>
      <c r="S37" s="63">
        <v>4.73224</v>
      </c>
      <c r="T37" s="64">
        <v>4.40478108594314</v>
      </c>
    </row>
    <row r="38" spans="1:20" ht="21" customHeight="1">
      <c r="A38" s="114" t="s">
        <v>136</v>
      </c>
      <c r="B38" s="114"/>
      <c r="C38" s="114"/>
      <c r="D38" s="115"/>
      <c r="E38" s="59">
        <v>20.21589</v>
      </c>
      <c r="F38" s="60">
        <v>1.54695186688477</v>
      </c>
      <c r="G38" s="61">
        <v>0.46942</v>
      </c>
      <c r="H38" s="60">
        <v>0.0999999659153965</v>
      </c>
      <c r="I38" s="61">
        <v>5.9573</v>
      </c>
      <c r="J38" s="60">
        <v>2.83363854733988</v>
      </c>
      <c r="K38" s="114" t="s">
        <v>136</v>
      </c>
      <c r="L38" s="114"/>
      <c r="M38" s="114"/>
      <c r="N38" s="115"/>
      <c r="O38" s="59">
        <v>4.5255</v>
      </c>
      <c r="P38" s="60">
        <v>1.41085628267505</v>
      </c>
      <c r="Q38" s="61">
        <v>-9.95826</v>
      </c>
      <c r="R38" s="60">
        <v>-4.66519524934555</v>
      </c>
      <c r="S38" s="61">
        <v>19.22193</v>
      </c>
      <c r="T38" s="60">
        <v>20.6810883228353</v>
      </c>
    </row>
    <row r="39" spans="1:20" ht="21" customHeight="1">
      <c r="A39" s="116" t="s">
        <v>137</v>
      </c>
      <c r="B39" s="114"/>
      <c r="C39" s="114"/>
      <c r="D39" s="115"/>
      <c r="E39" s="59">
        <v>860.46854</v>
      </c>
      <c r="F39" s="60">
        <v>8.09611392467916</v>
      </c>
      <c r="G39" s="61">
        <v>486.5518</v>
      </c>
      <c r="H39" s="60">
        <v>18.5116689931182</v>
      </c>
      <c r="I39" s="61">
        <v>44.37671</v>
      </c>
      <c r="J39" s="60">
        <v>2.12412647797128</v>
      </c>
      <c r="K39" s="116" t="s">
        <v>137</v>
      </c>
      <c r="L39" s="114"/>
      <c r="M39" s="114"/>
      <c r="N39" s="115"/>
      <c r="O39" s="59">
        <v>165.91701</v>
      </c>
      <c r="P39" s="60">
        <v>5.52811914884089</v>
      </c>
      <c r="Q39" s="61">
        <v>39.48258</v>
      </c>
      <c r="R39" s="60">
        <v>1.94548562487243</v>
      </c>
      <c r="S39" s="61">
        <v>124.14044</v>
      </c>
      <c r="T39" s="60">
        <v>14.1090076204282</v>
      </c>
    </row>
    <row r="40" spans="1:20" ht="21" customHeight="1" thickBot="1">
      <c r="A40" s="117" t="s">
        <v>138</v>
      </c>
      <c r="B40" s="117"/>
      <c r="C40" s="117"/>
      <c r="D40" s="118"/>
      <c r="E40" s="65" t="s">
        <v>139</v>
      </c>
      <c r="F40" s="66">
        <v>100</v>
      </c>
      <c r="G40" s="67" t="s">
        <v>139</v>
      </c>
      <c r="H40" s="66">
        <v>27.1129113933024</v>
      </c>
      <c r="I40" s="67" t="s">
        <v>139</v>
      </c>
      <c r="J40" s="66">
        <v>18.5709712014523</v>
      </c>
      <c r="K40" s="117" t="s">
        <v>138</v>
      </c>
      <c r="L40" s="117"/>
      <c r="M40" s="117"/>
      <c r="N40" s="118"/>
      <c r="O40" s="65" t="s">
        <v>139</v>
      </c>
      <c r="P40" s="66">
        <v>27.568507082111</v>
      </c>
      <c r="Q40" s="67" t="s">
        <v>139</v>
      </c>
      <c r="R40" s="66">
        <v>18.0084788360075</v>
      </c>
      <c r="S40" s="67" t="s">
        <v>139</v>
      </c>
      <c r="T40" s="66">
        <v>8.73913148712686</v>
      </c>
    </row>
    <row r="41" spans="1:20" ht="21" customHeight="1">
      <c r="A41" s="125" t="s">
        <v>141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 t="s">
        <v>142</v>
      </c>
      <c r="L41" s="125"/>
      <c r="M41" s="125"/>
      <c r="N41" s="125"/>
      <c r="O41" s="125"/>
      <c r="P41" s="125"/>
      <c r="Q41" s="125"/>
      <c r="R41" s="125"/>
      <c r="S41" s="125"/>
      <c r="T41" s="125"/>
    </row>
    <row r="42" spans="1:20" ht="16.5" customHeight="1" hidden="1">
      <c r="A42" s="18" t="s">
        <v>140</v>
      </c>
      <c r="B42" s="68"/>
      <c r="C42" s="69"/>
      <c r="D42" s="18"/>
      <c r="E42" s="18"/>
      <c r="F42" s="18"/>
      <c r="G42" s="18"/>
      <c r="H42" s="18"/>
      <c r="I42" s="18"/>
      <c r="J42" s="18"/>
      <c r="K42" s="18"/>
      <c r="L42" s="68" t="s">
        <v>3</v>
      </c>
      <c r="M42" s="69"/>
      <c r="N42" s="18"/>
      <c r="O42" s="18"/>
      <c r="P42" s="18"/>
      <c r="Q42" s="18"/>
      <c r="R42" s="18"/>
      <c r="S42" s="18"/>
      <c r="T42" s="18"/>
    </row>
    <row r="43" spans="1:20" s="18" customFormat="1" ht="16.5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2"/>
      <c r="M43" s="2"/>
      <c r="N43" s="1"/>
      <c r="O43" s="1"/>
      <c r="P43" s="1"/>
      <c r="Q43" s="1"/>
      <c r="R43" s="1"/>
      <c r="S43" s="1"/>
      <c r="T43" s="1"/>
    </row>
    <row r="44" spans="2:13" s="1" customFormat="1" ht="15">
      <c r="B44" s="2"/>
      <c r="C44" s="2"/>
      <c r="L44" s="2"/>
      <c r="M44" s="2"/>
    </row>
    <row r="45" spans="1:20" s="1" customFormat="1" ht="15.75" customHeight="1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0"/>
      <c r="L45" s="141"/>
      <c r="M45" s="141"/>
      <c r="N45" s="141"/>
      <c r="O45" s="141"/>
      <c r="P45" s="141"/>
      <c r="Q45" s="141"/>
      <c r="R45" s="141"/>
      <c r="S45" s="141"/>
      <c r="T45" s="141"/>
    </row>
  </sheetData>
  <sheetProtection/>
  <mergeCells count="26">
    <mergeCell ref="A41:J41"/>
    <mergeCell ref="K41:T41"/>
    <mergeCell ref="A37:D37"/>
    <mergeCell ref="K37:N37"/>
    <mergeCell ref="A38:D38"/>
    <mergeCell ref="K38:N38"/>
    <mergeCell ref="A39:D39"/>
    <mergeCell ref="K39:N39"/>
    <mergeCell ref="A40:D40"/>
    <mergeCell ref="K40:N40"/>
    <mergeCell ref="G3:H4"/>
    <mergeCell ref="I3:J4"/>
    <mergeCell ref="L3:L5"/>
    <mergeCell ref="O3:P4"/>
    <mergeCell ref="A36:D36"/>
    <mergeCell ref="K36:N36"/>
    <mergeCell ref="Q3:R4"/>
    <mergeCell ref="S3:T4"/>
    <mergeCell ref="A45:J45"/>
    <mergeCell ref="K45:T45"/>
    <mergeCell ref="A1:J1"/>
    <mergeCell ref="K1:T1"/>
    <mergeCell ref="A2:J2"/>
    <mergeCell ref="K2:T2"/>
    <mergeCell ref="B3:B5"/>
    <mergeCell ref="E3:F4"/>
  </mergeCells>
  <printOptions horizontalCentered="1" verticalCentered="1"/>
  <pageMargins left="0.5905511811023623" right="0.5905511811023623" top="0.5118110236220472" bottom="0.5118110236220472" header="0.31496062992125984" footer="0.31496062992125984"/>
  <pageSetup horizontalDpi="600" verticalDpi="600" orientation="portrait" paperSize="9" scale="89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44"/>
  <sheetViews>
    <sheetView showGridLines="0" view="pageBreakPreview" zoomScale="70" zoomScaleSheetLayoutView="70" zoomScalePageLayoutView="0" workbookViewId="0" topLeftCell="A1">
      <pane xSplit="4" ySplit="5" topLeftCell="E12" activePane="bottomRight" state="frozen"/>
      <selection pane="topLeft" activeCell="A42" sqref="A42:L42"/>
      <selection pane="topRight" activeCell="A42" sqref="A42:L42"/>
      <selection pane="bottomLeft" activeCell="A42" sqref="A42:L42"/>
      <selection pane="bottomRight" activeCell="O42" sqref="O42"/>
    </sheetView>
  </sheetViews>
  <sheetFormatPr defaultColWidth="9.00390625" defaultRowHeight="15.75"/>
  <cols>
    <col min="1" max="1" width="1.12109375" style="1" customWidth="1"/>
    <col min="2" max="3" width="6.625" style="2" customWidth="1"/>
    <col min="4" max="4" width="3.125" style="1" customWidth="1"/>
    <col min="5" max="12" width="10.375" style="1" customWidth="1"/>
    <col min="13" max="16384" width="9.00390625" style="1" customWidth="1"/>
  </cols>
  <sheetData>
    <row r="1" spans="1:12" ht="21">
      <c r="A1" s="111" t="s">
        <v>143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7.25" thickBot="1">
      <c r="A2" s="112" t="s">
        <v>21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ht="24" customHeight="1">
      <c r="A3" s="3"/>
      <c r="B3" s="101"/>
      <c r="C3" s="6"/>
      <c r="D3" s="8"/>
      <c r="E3" s="95" t="s">
        <v>144</v>
      </c>
      <c r="F3" s="96"/>
      <c r="G3" s="99" t="s">
        <v>145</v>
      </c>
      <c r="H3" s="96"/>
      <c r="I3" s="99" t="s">
        <v>146</v>
      </c>
      <c r="J3" s="96"/>
      <c r="K3" s="99" t="s">
        <v>147</v>
      </c>
      <c r="L3" s="119"/>
    </row>
    <row r="4" spans="1:12" ht="24" customHeight="1">
      <c r="A4" s="5"/>
      <c r="B4" s="102"/>
      <c r="C4" s="10"/>
      <c r="D4" s="11"/>
      <c r="E4" s="97"/>
      <c r="F4" s="98"/>
      <c r="G4" s="100"/>
      <c r="H4" s="98"/>
      <c r="I4" s="100"/>
      <c r="J4" s="98"/>
      <c r="K4" s="100"/>
      <c r="L4" s="120"/>
    </row>
    <row r="5" spans="1:12" ht="24" customHeight="1" thickBot="1">
      <c r="A5" s="4"/>
      <c r="B5" s="103"/>
      <c r="C5" s="7"/>
      <c r="D5" s="9"/>
      <c r="E5" s="19" t="s">
        <v>148</v>
      </c>
      <c r="F5" s="22" t="s">
        <v>4</v>
      </c>
      <c r="G5" s="19" t="s">
        <v>149</v>
      </c>
      <c r="H5" s="22" t="s">
        <v>4</v>
      </c>
      <c r="I5" s="19" t="s">
        <v>150</v>
      </c>
      <c r="J5" s="22" t="s">
        <v>4</v>
      </c>
      <c r="K5" s="19" t="s">
        <v>151</v>
      </c>
      <c r="L5" s="23" t="s">
        <v>4</v>
      </c>
    </row>
    <row r="6" spans="1:12" ht="21" customHeight="1">
      <c r="A6" s="3"/>
      <c r="B6" s="20" t="s">
        <v>23</v>
      </c>
      <c r="C6" s="12"/>
      <c r="D6" s="13"/>
      <c r="E6" s="52">
        <v>4838.78175</v>
      </c>
      <c r="F6" s="54">
        <v>13.7234745893047</v>
      </c>
      <c r="G6" s="56">
        <v>4044.30605</v>
      </c>
      <c r="H6" s="54">
        <v>14.0397577873948</v>
      </c>
      <c r="I6" s="56">
        <v>545.96119</v>
      </c>
      <c r="J6" s="54">
        <v>11.728389768742</v>
      </c>
      <c r="K6" s="56">
        <v>248.51451</v>
      </c>
      <c r="L6" s="54">
        <v>13.055789160216</v>
      </c>
    </row>
    <row r="7" spans="1:12" ht="21" customHeight="1">
      <c r="A7" s="5"/>
      <c r="B7" s="17" t="s">
        <v>24</v>
      </c>
      <c r="C7" s="14"/>
      <c r="D7" s="15"/>
      <c r="E7" s="53">
        <v>5258.13594</v>
      </c>
      <c r="F7" s="55">
        <v>8.66652417212245</v>
      </c>
      <c r="G7" s="57">
        <v>4384.67665</v>
      </c>
      <c r="H7" s="55">
        <v>8.41604457704183</v>
      </c>
      <c r="I7" s="57">
        <v>597.44681</v>
      </c>
      <c r="J7" s="55">
        <v>9.43027104179328</v>
      </c>
      <c r="K7" s="57">
        <v>276.01248</v>
      </c>
      <c r="L7" s="55">
        <v>11.0649354035706</v>
      </c>
    </row>
    <row r="8" spans="1:12" ht="21" customHeight="1">
      <c r="A8" s="5"/>
      <c r="B8" s="17" t="s">
        <v>25</v>
      </c>
      <c r="C8" s="14"/>
      <c r="D8" s="15"/>
      <c r="E8" s="53">
        <v>5609.46149</v>
      </c>
      <c r="F8" s="55">
        <v>6.68156080422675</v>
      </c>
      <c r="G8" s="57">
        <v>4615.68659</v>
      </c>
      <c r="H8" s="55">
        <v>5.26857413761628</v>
      </c>
      <c r="I8" s="57">
        <v>685.45115</v>
      </c>
      <c r="J8" s="55">
        <v>14.7300711171258</v>
      </c>
      <c r="K8" s="57">
        <v>308.32375</v>
      </c>
      <c r="L8" s="55">
        <v>11.7064525488122</v>
      </c>
    </row>
    <row r="9" spans="1:12" ht="21" customHeight="1">
      <c r="A9" s="5"/>
      <c r="B9" s="17" t="s">
        <v>26</v>
      </c>
      <c r="C9" s="14"/>
      <c r="D9" s="15"/>
      <c r="E9" s="53">
        <v>6066.42793</v>
      </c>
      <c r="F9" s="55">
        <v>8.14635131758431</v>
      </c>
      <c r="G9" s="57">
        <v>4979.87449</v>
      </c>
      <c r="H9" s="55">
        <v>7.89022159322996</v>
      </c>
      <c r="I9" s="57">
        <v>742.52963</v>
      </c>
      <c r="J9" s="55">
        <v>8.32714045340794</v>
      </c>
      <c r="K9" s="57">
        <v>344.02381</v>
      </c>
      <c r="L9" s="55">
        <v>11.5787577181452</v>
      </c>
    </row>
    <row r="10" spans="1:12" ht="21" customHeight="1">
      <c r="A10" s="5"/>
      <c r="B10" s="17" t="s">
        <v>27</v>
      </c>
      <c r="C10" s="14"/>
      <c r="D10" s="15"/>
      <c r="E10" s="53">
        <v>6538.08681</v>
      </c>
      <c r="F10" s="55">
        <v>7.77490288259305</v>
      </c>
      <c r="G10" s="57">
        <v>5347.38422</v>
      </c>
      <c r="H10" s="55">
        <v>7.37989944802805</v>
      </c>
      <c r="I10" s="57">
        <v>813.07966</v>
      </c>
      <c r="J10" s="55">
        <v>9.50130838549836</v>
      </c>
      <c r="K10" s="57">
        <v>377.62293</v>
      </c>
      <c r="L10" s="55">
        <v>9.76651005638243</v>
      </c>
    </row>
    <row r="11" spans="1:12" ht="21" customHeight="1">
      <c r="A11" s="5"/>
      <c r="B11" s="17" t="s">
        <v>28</v>
      </c>
      <c r="C11" s="14"/>
      <c r="D11" s="15"/>
      <c r="E11" s="53">
        <v>7109.01272</v>
      </c>
      <c r="F11" s="55">
        <v>8.732308496222</v>
      </c>
      <c r="G11" s="57">
        <v>5796.96253</v>
      </c>
      <c r="H11" s="55">
        <v>8.4074435556456</v>
      </c>
      <c r="I11" s="57">
        <v>896.92177</v>
      </c>
      <c r="J11" s="55">
        <v>10.3116722905108</v>
      </c>
      <c r="K11" s="57">
        <v>415.12842</v>
      </c>
      <c r="L11" s="55">
        <v>9.93199486058751</v>
      </c>
    </row>
    <row r="12" spans="1:12" ht="21" customHeight="1">
      <c r="A12" s="5"/>
      <c r="B12" s="17" t="s">
        <v>29</v>
      </c>
      <c r="C12" s="14"/>
      <c r="D12" s="15"/>
      <c r="E12" s="53">
        <v>7374.18978</v>
      </c>
      <c r="F12" s="55">
        <v>3.73015312314703</v>
      </c>
      <c r="G12" s="57">
        <v>6020.16301</v>
      </c>
      <c r="H12" s="55">
        <v>3.85030054696592</v>
      </c>
      <c r="I12" s="57">
        <v>938.77882</v>
      </c>
      <c r="J12" s="55">
        <v>4.66674479313842</v>
      </c>
      <c r="K12" s="57">
        <v>415.24795</v>
      </c>
      <c r="L12" s="55">
        <v>0.0287934996115178</v>
      </c>
    </row>
    <row r="13" spans="1:12" ht="21" customHeight="1">
      <c r="A13" s="5"/>
      <c r="B13" s="17" t="s">
        <v>30</v>
      </c>
      <c r="C13" s="14"/>
      <c r="D13" s="15"/>
      <c r="E13" s="53">
        <v>7774.67404</v>
      </c>
      <c r="F13" s="55">
        <v>5.43089169044955</v>
      </c>
      <c r="G13" s="57">
        <v>6389.85267</v>
      </c>
      <c r="H13" s="55">
        <v>6.14085796989075</v>
      </c>
      <c r="I13" s="57">
        <v>962.00659</v>
      </c>
      <c r="J13" s="55">
        <v>2.47425373316368</v>
      </c>
      <c r="K13" s="57">
        <v>422.81478</v>
      </c>
      <c r="L13" s="55">
        <v>1.82224379434022</v>
      </c>
    </row>
    <row r="14" spans="1:12" ht="21" customHeight="1">
      <c r="A14" s="5"/>
      <c r="B14" s="17" t="s">
        <v>31</v>
      </c>
      <c r="C14" s="14"/>
      <c r="D14" s="15"/>
      <c r="E14" s="53">
        <v>8115.76646</v>
      </c>
      <c r="F14" s="55">
        <v>4.38722470222044</v>
      </c>
      <c r="G14" s="57">
        <v>6695.13218</v>
      </c>
      <c r="H14" s="55">
        <v>4.77756727370679</v>
      </c>
      <c r="I14" s="57">
        <v>994.17023</v>
      </c>
      <c r="J14" s="55">
        <v>3.34339081814397</v>
      </c>
      <c r="K14" s="57">
        <v>426.46405</v>
      </c>
      <c r="L14" s="55">
        <v>0.863089506946753</v>
      </c>
    </row>
    <row r="15" spans="1:12" ht="21" customHeight="1">
      <c r="A15" s="5"/>
      <c r="B15" s="17" t="s">
        <v>32</v>
      </c>
      <c r="C15" s="14"/>
      <c r="D15" s="15"/>
      <c r="E15" s="53">
        <v>7775.62832</v>
      </c>
      <c r="F15" s="55">
        <v>-4.1910784603824</v>
      </c>
      <c r="G15" s="57">
        <v>6498.22357</v>
      </c>
      <c r="H15" s="55">
        <v>-2.94107128442085</v>
      </c>
      <c r="I15" s="57">
        <v>978.3332</v>
      </c>
      <c r="J15" s="55">
        <v>-1.5929897639361</v>
      </c>
      <c r="K15" s="57">
        <v>299.07155</v>
      </c>
      <c r="L15" s="55">
        <v>-29.8718027932248</v>
      </c>
    </row>
    <row r="16" spans="1:12" ht="21" customHeight="1">
      <c r="A16" s="5"/>
      <c r="B16" s="17" t="s">
        <v>33</v>
      </c>
      <c r="C16" s="14"/>
      <c r="D16" s="15"/>
      <c r="E16" s="53">
        <v>7280.06634</v>
      </c>
      <c r="F16" s="55">
        <v>-6.37327248172788</v>
      </c>
      <c r="G16" s="57">
        <v>6094.48742</v>
      </c>
      <c r="H16" s="55">
        <v>-6.21302338478945</v>
      </c>
      <c r="I16" s="57">
        <v>924.37353</v>
      </c>
      <c r="J16" s="55">
        <v>-5.51546957621391</v>
      </c>
      <c r="K16" s="57">
        <v>261.20539</v>
      </c>
      <c r="L16" s="55">
        <v>-12.6612377539755</v>
      </c>
    </row>
    <row r="17" spans="1:12" ht="21" customHeight="1">
      <c r="A17" s="5"/>
      <c r="B17" s="21"/>
      <c r="C17" s="14" t="s">
        <v>34</v>
      </c>
      <c r="D17" s="16"/>
      <c r="E17" s="43">
        <v>502.02191</v>
      </c>
      <c r="F17" s="42">
        <v>-19.2052997078964</v>
      </c>
      <c r="G17" s="41">
        <v>420.69863</v>
      </c>
      <c r="H17" s="42">
        <v>-19.3421414736927</v>
      </c>
      <c r="I17" s="41">
        <v>60.59143</v>
      </c>
      <c r="J17" s="42">
        <v>-18.4836815823613</v>
      </c>
      <c r="K17" s="41">
        <v>20.73185</v>
      </c>
      <c r="L17" s="42">
        <v>-18.5081282165878</v>
      </c>
    </row>
    <row r="18" spans="1:12" ht="21" customHeight="1">
      <c r="A18" s="5"/>
      <c r="B18" s="21"/>
      <c r="C18" s="14" t="s">
        <v>35</v>
      </c>
      <c r="D18" s="16"/>
      <c r="E18" s="43">
        <v>383.02958</v>
      </c>
      <c r="F18" s="42">
        <v>-39.9364617611728</v>
      </c>
      <c r="G18" s="41">
        <v>315.89085</v>
      </c>
      <c r="H18" s="42">
        <v>-40.4499995305989</v>
      </c>
      <c r="I18" s="41">
        <v>50.77421</v>
      </c>
      <c r="J18" s="42">
        <v>-38.7999959982831</v>
      </c>
      <c r="K18" s="41">
        <v>16.36452</v>
      </c>
      <c r="L18" s="42">
        <v>-32.6000186987406</v>
      </c>
    </row>
    <row r="19" spans="1:12" ht="21" customHeight="1">
      <c r="A19" s="5"/>
      <c r="B19" s="21"/>
      <c r="C19" s="14" t="s">
        <v>36</v>
      </c>
      <c r="D19" s="16"/>
      <c r="E19" s="43">
        <v>425.23767</v>
      </c>
      <c r="F19" s="42">
        <v>-38.8322766773229</v>
      </c>
      <c r="G19" s="41">
        <v>354.29606</v>
      </c>
      <c r="H19" s="42">
        <v>-39.3459994835022</v>
      </c>
      <c r="I19" s="41">
        <v>55.2327</v>
      </c>
      <c r="J19" s="42">
        <v>-36.5546117132174</v>
      </c>
      <c r="K19" s="41">
        <v>15.70891</v>
      </c>
      <c r="L19" s="42">
        <v>-34.5938730483493</v>
      </c>
    </row>
    <row r="20" spans="1:12" ht="21" customHeight="1">
      <c r="A20" s="5"/>
      <c r="B20" s="21"/>
      <c r="C20" s="14" t="s">
        <v>37</v>
      </c>
      <c r="D20" s="16"/>
      <c r="E20" s="43">
        <v>547.52599</v>
      </c>
      <c r="F20" s="42">
        <v>-25.6515534244884</v>
      </c>
      <c r="G20" s="41">
        <v>458.74047</v>
      </c>
      <c r="H20" s="42">
        <v>-26.9187221013893</v>
      </c>
      <c r="I20" s="41">
        <v>72.9478</v>
      </c>
      <c r="J20" s="42">
        <v>-17.2992510566628</v>
      </c>
      <c r="K20" s="41">
        <v>15.83772</v>
      </c>
      <c r="L20" s="42">
        <v>-22.7905484756494</v>
      </c>
    </row>
    <row r="21" spans="1:12" ht="21" customHeight="1">
      <c r="A21" s="5"/>
      <c r="B21" s="21"/>
      <c r="C21" s="14" t="s">
        <v>38</v>
      </c>
      <c r="D21" s="16"/>
      <c r="E21" s="43">
        <v>575.7992</v>
      </c>
      <c r="F21" s="42">
        <v>-10.7689629350834</v>
      </c>
      <c r="G21" s="41">
        <v>469.65451</v>
      </c>
      <c r="H21" s="42">
        <v>-12.3699361891709</v>
      </c>
      <c r="I21" s="41">
        <v>83.3424</v>
      </c>
      <c r="J21" s="42">
        <v>-3.22021006671272</v>
      </c>
      <c r="K21" s="41">
        <v>22.80229</v>
      </c>
      <c r="L21" s="42">
        <v>-1.81338493641332</v>
      </c>
    </row>
    <row r="22" spans="1:12" ht="21" customHeight="1">
      <c r="A22" s="5"/>
      <c r="B22" s="21"/>
      <c r="C22" s="14" t="s">
        <v>39</v>
      </c>
      <c r="D22" s="16"/>
      <c r="E22" s="43">
        <v>675.85428</v>
      </c>
      <c r="F22" s="42">
        <v>1.41387619341551</v>
      </c>
      <c r="G22" s="41">
        <v>569.10588</v>
      </c>
      <c r="H22" s="42">
        <v>1.34568801257977</v>
      </c>
      <c r="I22" s="41">
        <v>81.59221</v>
      </c>
      <c r="J22" s="42">
        <v>2.61120135862152</v>
      </c>
      <c r="K22" s="41">
        <v>25.15619</v>
      </c>
      <c r="L22" s="42">
        <v>-0.829828408830635</v>
      </c>
    </row>
    <row r="23" spans="1:12" ht="21" customHeight="1">
      <c r="A23" s="5"/>
      <c r="B23" s="21"/>
      <c r="C23" s="14" t="s">
        <v>40</v>
      </c>
      <c r="D23" s="16"/>
      <c r="E23" s="43">
        <v>670.94019</v>
      </c>
      <c r="F23" s="42">
        <v>3.86596331427473</v>
      </c>
      <c r="G23" s="41">
        <v>558.95881</v>
      </c>
      <c r="H23" s="42">
        <v>3.88456158497371</v>
      </c>
      <c r="I23" s="41">
        <v>84.78448</v>
      </c>
      <c r="J23" s="42">
        <v>4.80795618225484</v>
      </c>
      <c r="K23" s="41">
        <v>27.1969</v>
      </c>
      <c r="L23" s="42">
        <v>0.674745748783436</v>
      </c>
    </row>
    <row r="24" spans="1:12" ht="21" customHeight="1">
      <c r="A24" s="5"/>
      <c r="B24" s="21"/>
      <c r="C24" s="14" t="s">
        <v>41</v>
      </c>
      <c r="D24" s="16"/>
      <c r="E24" s="43">
        <v>769.71222</v>
      </c>
      <c r="F24" s="42">
        <v>7.14826856255815</v>
      </c>
      <c r="G24" s="41">
        <v>642.82962</v>
      </c>
      <c r="H24" s="42">
        <v>8.21999923535689</v>
      </c>
      <c r="I24" s="41">
        <v>98.14226</v>
      </c>
      <c r="J24" s="42">
        <v>2.57691654451055</v>
      </c>
      <c r="K24" s="41">
        <v>28.74034</v>
      </c>
      <c r="L24" s="42">
        <v>0.201900606050463</v>
      </c>
    </row>
    <row r="25" spans="1:12" ht="21" customHeight="1">
      <c r="A25" s="5"/>
      <c r="B25" s="21" t="s">
        <v>42</v>
      </c>
      <c r="C25" s="14"/>
      <c r="D25" s="16"/>
      <c r="E25" s="53">
        <v>7024.88958</v>
      </c>
      <c r="F25" s="55">
        <v>20.301277905812</v>
      </c>
      <c r="G25" s="57">
        <v>5879.83633</v>
      </c>
      <c r="H25" s="55">
        <v>20.1757218667564</v>
      </c>
      <c r="I25" s="57">
        <v>899.10195</v>
      </c>
      <c r="J25" s="55">
        <v>21.2631792498555</v>
      </c>
      <c r="K25" s="57">
        <v>245.9513</v>
      </c>
      <c r="L25" s="55">
        <v>19.8195141330985</v>
      </c>
    </row>
    <row r="26" spans="1:12" ht="21" customHeight="1">
      <c r="A26" s="5"/>
      <c r="B26" s="21"/>
      <c r="C26" s="14" t="s">
        <v>43</v>
      </c>
      <c r="D26" s="16"/>
      <c r="E26" s="43">
        <v>758.56225</v>
      </c>
      <c r="F26" s="42">
        <v>8.16440027491038</v>
      </c>
      <c r="G26" s="41">
        <v>636.85829</v>
      </c>
      <c r="H26" s="42">
        <v>8.07648990458065</v>
      </c>
      <c r="I26" s="41">
        <v>95.85067</v>
      </c>
      <c r="J26" s="42">
        <v>9.73243789542325</v>
      </c>
      <c r="K26" s="41">
        <v>25.85329</v>
      </c>
      <c r="L26" s="42">
        <v>4.71493417569861</v>
      </c>
    </row>
    <row r="27" spans="1:12" ht="21" customHeight="1">
      <c r="A27" s="5"/>
      <c r="B27" s="21"/>
      <c r="C27" s="14" t="s">
        <v>44</v>
      </c>
      <c r="D27" s="16"/>
      <c r="E27" s="43">
        <v>718.56958</v>
      </c>
      <c r="F27" s="42">
        <v>0.0758511246719212</v>
      </c>
      <c r="G27" s="41">
        <v>615.83383</v>
      </c>
      <c r="H27" s="42">
        <v>-0.609999650265834</v>
      </c>
      <c r="I27" s="41">
        <v>84.56146</v>
      </c>
      <c r="J27" s="42">
        <v>2.95463499705605</v>
      </c>
      <c r="K27" s="41">
        <v>18.17429</v>
      </c>
      <c r="L27" s="42">
        <v>11.657635407451</v>
      </c>
    </row>
    <row r="28" spans="1:12" ht="21" customHeight="1">
      <c r="A28" s="5"/>
      <c r="B28" s="17"/>
      <c r="C28" s="14" t="s">
        <v>45</v>
      </c>
      <c r="D28" s="15"/>
      <c r="E28" s="43">
        <v>697.76161</v>
      </c>
      <c r="F28" s="42">
        <v>6.95929107442441</v>
      </c>
      <c r="G28" s="41">
        <v>581.28162</v>
      </c>
      <c r="H28" s="42">
        <v>6.66398490531193</v>
      </c>
      <c r="I28" s="41">
        <v>91.56905</v>
      </c>
      <c r="J28" s="42">
        <v>7.50000205446058</v>
      </c>
      <c r="K28" s="41">
        <v>24.91094</v>
      </c>
      <c r="L28" s="42">
        <v>12.1300209037401</v>
      </c>
    </row>
    <row r="29" spans="1:12" ht="21" customHeight="1">
      <c r="A29" s="5"/>
      <c r="B29" s="21"/>
      <c r="C29" s="14" t="s">
        <v>46</v>
      </c>
      <c r="D29" s="16"/>
      <c r="E29" s="43">
        <v>620.26347</v>
      </c>
      <c r="F29" s="42">
        <v>-5.77135021777853</v>
      </c>
      <c r="G29" s="41">
        <v>512.29405</v>
      </c>
      <c r="H29" s="42">
        <v>-6.93475641910576</v>
      </c>
      <c r="I29" s="41">
        <v>82.25123</v>
      </c>
      <c r="J29" s="42">
        <v>-0.0609710088806497</v>
      </c>
      <c r="K29" s="41">
        <v>25.71819</v>
      </c>
      <c r="L29" s="42">
        <v>0.916830360681417</v>
      </c>
    </row>
    <row r="30" spans="1:12" ht="21" customHeight="1">
      <c r="A30" s="5"/>
      <c r="B30" s="21"/>
      <c r="C30" s="14" t="s">
        <v>34</v>
      </c>
      <c r="D30" s="16"/>
      <c r="E30" s="43">
        <v>575.85567</v>
      </c>
      <c r="F30" s="42">
        <v>14.7072784134062</v>
      </c>
      <c r="G30" s="41">
        <v>475.89528</v>
      </c>
      <c r="H30" s="42">
        <v>13.1202352619974</v>
      </c>
      <c r="I30" s="41">
        <v>78.31422</v>
      </c>
      <c r="J30" s="42">
        <v>29.2496645152623</v>
      </c>
      <c r="K30" s="41">
        <v>21.64617</v>
      </c>
      <c r="L30" s="42">
        <v>4.41021905908059</v>
      </c>
    </row>
    <row r="31" spans="1:12" ht="21" customHeight="1">
      <c r="A31" s="5"/>
      <c r="B31" s="21"/>
      <c r="C31" s="14" t="s">
        <v>35</v>
      </c>
      <c r="D31" s="16"/>
      <c r="E31" s="43">
        <v>619.2581</v>
      </c>
      <c r="F31" s="42">
        <v>61.6737015454524</v>
      </c>
      <c r="G31" s="41">
        <v>510.65826</v>
      </c>
      <c r="H31" s="42">
        <v>61.6565532050073</v>
      </c>
      <c r="I31" s="41">
        <v>84.56676</v>
      </c>
      <c r="J31" s="42">
        <v>66.5545559448389</v>
      </c>
      <c r="K31" s="41">
        <v>24.03308</v>
      </c>
      <c r="L31" s="42">
        <v>46.8608917340685</v>
      </c>
    </row>
    <row r="32" spans="1:12" ht="21" customHeight="1">
      <c r="A32" s="5"/>
      <c r="B32" s="21"/>
      <c r="C32" s="14" t="s">
        <v>36</v>
      </c>
      <c r="D32" s="16"/>
      <c r="E32" s="43">
        <v>758.14636</v>
      </c>
      <c r="F32" s="42">
        <v>78.2876761600165</v>
      </c>
      <c r="G32" s="41">
        <v>643.00315</v>
      </c>
      <c r="H32" s="42">
        <v>81.4875248683262</v>
      </c>
      <c r="I32" s="41">
        <v>93.82654</v>
      </c>
      <c r="J32" s="42">
        <v>69.8749834789898</v>
      </c>
      <c r="K32" s="41">
        <v>21.31667</v>
      </c>
      <c r="L32" s="42">
        <v>35.6979574012455</v>
      </c>
    </row>
    <row r="33" spans="1:12" ht="21" customHeight="1">
      <c r="A33" s="5"/>
      <c r="B33" s="21"/>
      <c r="C33" s="14" t="s">
        <v>37</v>
      </c>
      <c r="D33" s="18"/>
      <c r="E33" s="43">
        <v>786.24639</v>
      </c>
      <c r="F33" s="42">
        <v>43.5998298455202</v>
      </c>
      <c r="G33" s="41">
        <v>658.7845</v>
      </c>
      <c r="H33" s="42">
        <v>43.6072339551816</v>
      </c>
      <c r="I33" s="41">
        <v>104.91118</v>
      </c>
      <c r="J33" s="42">
        <v>43.8167840565445</v>
      </c>
      <c r="K33" s="41">
        <v>22.55071</v>
      </c>
      <c r="L33" s="42">
        <v>42.3860884016133</v>
      </c>
    </row>
    <row r="34" spans="1:12" ht="21" customHeight="1">
      <c r="A34" s="5"/>
      <c r="B34" s="21"/>
      <c r="C34" s="14" t="s">
        <v>38</v>
      </c>
      <c r="D34" s="16" t="s">
        <v>19</v>
      </c>
      <c r="E34" s="43">
        <v>721.01733</v>
      </c>
      <c r="F34" s="42">
        <v>25.2202729701604</v>
      </c>
      <c r="G34" s="41">
        <v>599.15023</v>
      </c>
      <c r="H34" s="42">
        <v>27.5725490211943</v>
      </c>
      <c r="I34" s="41">
        <v>92.12437</v>
      </c>
      <c r="J34" s="42">
        <v>10.5372175507304</v>
      </c>
      <c r="K34" s="41">
        <v>29.74273</v>
      </c>
      <c r="L34" s="42">
        <v>30.4374692191003</v>
      </c>
    </row>
    <row r="35" spans="1:12" ht="21" customHeight="1" thickBot="1">
      <c r="A35" s="5"/>
      <c r="B35" s="21"/>
      <c r="C35" s="14" t="s">
        <v>39</v>
      </c>
      <c r="D35" s="16" t="s">
        <v>0</v>
      </c>
      <c r="E35" s="43">
        <v>769.20882</v>
      </c>
      <c r="F35" s="44">
        <v>13.8128207163236</v>
      </c>
      <c r="G35" s="45">
        <v>646.07712</v>
      </c>
      <c r="H35" s="44">
        <v>13.5249419668621</v>
      </c>
      <c r="I35" s="45">
        <v>91.12647</v>
      </c>
      <c r="J35" s="42">
        <v>11.6852576980081</v>
      </c>
      <c r="K35" s="45">
        <v>32.00523</v>
      </c>
      <c r="L35" s="44">
        <v>27.2260624522234</v>
      </c>
    </row>
    <row r="36" spans="1:12" ht="21" customHeight="1" thickTop="1">
      <c r="A36" s="121"/>
      <c r="B36" s="122"/>
      <c r="C36" s="122"/>
      <c r="D36" s="123"/>
      <c r="E36" s="46" t="s">
        <v>47</v>
      </c>
      <c r="F36" s="70" t="s">
        <v>48</v>
      </c>
      <c r="G36" s="46" t="s">
        <v>47</v>
      </c>
      <c r="H36" s="70" t="s">
        <v>48</v>
      </c>
      <c r="I36" s="46" t="s">
        <v>47</v>
      </c>
      <c r="J36" s="70" t="s">
        <v>48</v>
      </c>
      <c r="K36" s="46" t="s">
        <v>47</v>
      </c>
      <c r="L36" s="71" t="s">
        <v>48</v>
      </c>
    </row>
    <row r="37" spans="1:13" ht="16.5">
      <c r="A37" s="113" t="s">
        <v>49</v>
      </c>
      <c r="B37" s="114"/>
      <c r="C37" s="114"/>
      <c r="D37" s="115"/>
      <c r="E37" s="59">
        <v>48.19149</v>
      </c>
      <c r="F37" s="60">
        <v>6.68381854289133</v>
      </c>
      <c r="G37" s="61">
        <v>46.92689</v>
      </c>
      <c r="H37" s="60">
        <v>7.8322410057324</v>
      </c>
      <c r="I37" s="61">
        <v>-0.9979</v>
      </c>
      <c r="J37" s="60">
        <v>-1.08320957852954</v>
      </c>
      <c r="K37" s="61">
        <v>2.2625</v>
      </c>
      <c r="L37" s="60">
        <v>7.60690091326519</v>
      </c>
      <c r="M37" s="5"/>
    </row>
    <row r="38" spans="1:12" ht="21" customHeight="1">
      <c r="A38" s="114" t="s">
        <v>50</v>
      </c>
      <c r="B38" s="114"/>
      <c r="C38" s="114"/>
      <c r="D38" s="115"/>
      <c r="E38" s="59">
        <v>93.35454</v>
      </c>
      <c r="F38" s="60">
        <v>13.8128207163236</v>
      </c>
      <c r="G38" s="61">
        <v>76.97124</v>
      </c>
      <c r="H38" s="60">
        <v>13.5249419668621</v>
      </c>
      <c r="I38" s="61">
        <v>9.53426</v>
      </c>
      <c r="J38" s="60">
        <v>11.6852576980081</v>
      </c>
      <c r="K38" s="61">
        <v>6.84904</v>
      </c>
      <c r="L38" s="60">
        <v>27.2260624522234</v>
      </c>
    </row>
    <row r="39" spans="1:12" ht="21" customHeight="1">
      <c r="A39" s="116" t="s">
        <v>51</v>
      </c>
      <c r="B39" s="114"/>
      <c r="C39" s="114"/>
      <c r="D39" s="115"/>
      <c r="E39" s="59">
        <v>1185.47565</v>
      </c>
      <c r="F39" s="60">
        <v>20.301277905812</v>
      </c>
      <c r="G39" s="61">
        <v>987.13734</v>
      </c>
      <c r="H39" s="60">
        <v>20.1757218667564</v>
      </c>
      <c r="I39" s="61">
        <v>157.65516</v>
      </c>
      <c r="J39" s="60">
        <v>21.2631792498555</v>
      </c>
      <c r="K39" s="61">
        <v>40.68315</v>
      </c>
      <c r="L39" s="60">
        <v>19.8195141330985</v>
      </c>
    </row>
    <row r="40" spans="1:12" ht="21" customHeight="1" thickBot="1">
      <c r="A40" s="117" t="s">
        <v>52</v>
      </c>
      <c r="B40" s="117"/>
      <c r="C40" s="117"/>
      <c r="D40" s="118"/>
      <c r="E40" s="65" t="s">
        <v>53</v>
      </c>
      <c r="F40" s="66">
        <v>100</v>
      </c>
      <c r="G40" s="67" t="s">
        <v>53</v>
      </c>
      <c r="H40" s="66">
        <v>83.700053403544</v>
      </c>
      <c r="I40" s="67" t="s">
        <v>53</v>
      </c>
      <c r="J40" s="66">
        <v>12.7988054439996</v>
      </c>
      <c r="K40" s="67" t="s">
        <v>53</v>
      </c>
      <c r="L40" s="66">
        <v>3.50114115245638</v>
      </c>
    </row>
    <row r="41" spans="1:12" ht="38.25" customHeight="1">
      <c r="A41" s="72"/>
      <c r="B41" s="142" t="s">
        <v>152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</row>
    <row r="42" ht="33" customHeight="1">
      <c r="B42" s="2" t="s">
        <v>153</v>
      </c>
    </row>
    <row r="43" ht="15">
      <c r="B43" s="2" t="s">
        <v>18</v>
      </c>
    </row>
    <row r="44" spans="1:23" ht="15.75" customHeight="1">
      <c r="A44" s="140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0" t="s">
        <v>17</v>
      </c>
      <c r="N44" s="141"/>
      <c r="O44" s="141"/>
      <c r="P44" s="141"/>
      <c r="Q44" s="141"/>
      <c r="R44" s="141"/>
      <c r="S44" s="141"/>
      <c r="T44" s="141"/>
      <c r="U44" s="141"/>
      <c r="V44" s="141"/>
      <c r="W44" s="141"/>
    </row>
  </sheetData>
  <sheetProtection/>
  <mergeCells count="15">
    <mergeCell ref="A1:L1"/>
    <mergeCell ref="A2:L2"/>
    <mergeCell ref="B3:B5"/>
    <mergeCell ref="E3:F4"/>
    <mergeCell ref="G3:H4"/>
    <mergeCell ref="I3:J4"/>
    <mergeCell ref="K3:L4"/>
    <mergeCell ref="A38:D38"/>
    <mergeCell ref="A44:L44"/>
    <mergeCell ref="M44:W44"/>
    <mergeCell ref="A39:D39"/>
    <mergeCell ref="A40:D40"/>
    <mergeCell ref="A36:D36"/>
    <mergeCell ref="B41:L41"/>
    <mergeCell ref="A37:D37"/>
  </mergeCells>
  <printOptions horizontalCentered="1" verticalCentered="1"/>
  <pageMargins left="0.5905511811023623" right="0.5905511811023623" top="0.5118110236220472" bottom="0.5118110236220472" header="0.31496062992125984" footer="0.31496062992125984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view="pageBreakPreview" zoomScale="70" zoomScaleSheetLayoutView="70" zoomScalePageLayoutView="0" workbookViewId="0" topLeftCell="A1">
      <pane xSplit="4" ySplit="5" topLeftCell="E12" activePane="bottomRight" state="frozen"/>
      <selection pane="topLeft" activeCell="A42" sqref="A42:L42"/>
      <selection pane="topRight" activeCell="A42" sqref="A42:L42"/>
      <selection pane="bottomLeft" activeCell="A42" sqref="A42:L42"/>
      <selection pane="bottomRight" activeCell="R34" sqref="R34"/>
    </sheetView>
  </sheetViews>
  <sheetFormatPr defaultColWidth="9.00390625" defaultRowHeight="15.75"/>
  <cols>
    <col min="1" max="1" width="1.00390625" style="1" customWidth="1"/>
    <col min="2" max="3" width="6.625" style="2" customWidth="1"/>
    <col min="4" max="4" width="3.125" style="1" customWidth="1"/>
    <col min="5" max="6" width="9.75390625" style="1" customWidth="1"/>
    <col min="7" max="8" width="7.50390625" style="1" customWidth="1"/>
    <col min="9" max="9" width="10.25390625" style="1" customWidth="1"/>
    <col min="10" max="10" width="8.50390625" style="1" customWidth="1"/>
    <col min="11" max="11" width="9.50390625" style="1" customWidth="1"/>
    <col min="12" max="12" width="9.00390625" style="1" customWidth="1"/>
    <col min="13" max="14" width="7.75390625" style="1" customWidth="1"/>
    <col min="15" max="16384" width="9.00390625" style="1" customWidth="1"/>
  </cols>
  <sheetData>
    <row r="1" spans="1:14" ht="21">
      <c r="A1" s="111" t="s">
        <v>154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7.25" thickBo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24" customHeight="1">
      <c r="A3" s="3"/>
      <c r="B3" s="101"/>
      <c r="C3" s="6"/>
      <c r="D3" s="8"/>
      <c r="E3" s="146" t="s">
        <v>155</v>
      </c>
      <c r="F3" s="148" t="s">
        <v>156</v>
      </c>
      <c r="G3" s="149"/>
      <c r="H3" s="150"/>
      <c r="I3" s="154" t="s">
        <v>157</v>
      </c>
      <c r="J3" s="156" t="s">
        <v>158</v>
      </c>
      <c r="K3" s="168" t="s">
        <v>159</v>
      </c>
      <c r="L3" s="158" t="s">
        <v>160</v>
      </c>
      <c r="M3" s="160" t="s">
        <v>5</v>
      </c>
      <c r="N3" s="161"/>
    </row>
    <row r="4" spans="1:14" ht="41.25" customHeight="1">
      <c r="A4" s="5"/>
      <c r="B4" s="102"/>
      <c r="C4" s="10"/>
      <c r="D4" s="11"/>
      <c r="E4" s="147"/>
      <c r="F4" s="151"/>
      <c r="G4" s="152"/>
      <c r="H4" s="153"/>
      <c r="I4" s="155"/>
      <c r="J4" s="157"/>
      <c r="K4" s="169"/>
      <c r="L4" s="159"/>
      <c r="M4" s="73" t="s">
        <v>6</v>
      </c>
      <c r="N4" s="73" t="s">
        <v>7</v>
      </c>
    </row>
    <row r="5" spans="1:14" ht="24" customHeight="1" thickBot="1">
      <c r="A5" s="4"/>
      <c r="B5" s="103"/>
      <c r="C5" s="7"/>
      <c r="D5" s="9"/>
      <c r="E5" s="74" t="s">
        <v>8</v>
      </c>
      <c r="F5" s="75" t="s">
        <v>161</v>
      </c>
      <c r="G5" s="76" t="s">
        <v>162</v>
      </c>
      <c r="H5" s="76" t="s">
        <v>163</v>
      </c>
      <c r="I5" s="75" t="s">
        <v>9</v>
      </c>
      <c r="J5" s="87"/>
      <c r="K5" s="75" t="s">
        <v>164</v>
      </c>
      <c r="L5" s="77" t="s">
        <v>165</v>
      </c>
      <c r="M5" s="77" t="s">
        <v>10</v>
      </c>
      <c r="N5" s="77" t="s">
        <v>10</v>
      </c>
    </row>
    <row r="6" spans="1:14" ht="20.25" customHeight="1">
      <c r="A6" s="3"/>
      <c r="B6" s="20" t="s">
        <v>32</v>
      </c>
      <c r="C6" s="12"/>
      <c r="D6" s="13"/>
      <c r="E6" s="52">
        <v>457454</v>
      </c>
      <c r="F6" s="56">
        <v>1377.861</v>
      </c>
      <c r="G6" s="56">
        <v>111.05</v>
      </c>
      <c r="H6" s="56">
        <v>269.659</v>
      </c>
      <c r="I6" s="56">
        <v>121702</v>
      </c>
      <c r="J6" s="88">
        <v>99.01</v>
      </c>
      <c r="K6" s="56">
        <v>12074</v>
      </c>
      <c r="L6" s="56">
        <v>1863.44048979</v>
      </c>
      <c r="M6" s="56">
        <v>144.68499838</v>
      </c>
      <c r="N6" s="56">
        <v>208.62546162</v>
      </c>
    </row>
    <row r="7" spans="1:14" ht="20.25" customHeight="1">
      <c r="A7" s="5"/>
      <c r="B7" s="17"/>
      <c r="C7" s="14" t="s">
        <v>34</v>
      </c>
      <c r="D7" s="15"/>
      <c r="E7" s="43">
        <v>33539</v>
      </c>
      <c r="F7" s="41">
        <v>3.25</v>
      </c>
      <c r="G7" s="41">
        <v>0.581</v>
      </c>
      <c r="H7" s="41">
        <v>0.242</v>
      </c>
      <c r="I7" s="41">
        <v>15370</v>
      </c>
      <c r="J7" s="89">
        <v>82.13</v>
      </c>
      <c r="K7" s="41">
        <v>10877</v>
      </c>
      <c r="L7" s="41">
        <v>1667.75</v>
      </c>
      <c r="M7" s="41">
        <v>5.95228377</v>
      </c>
      <c r="N7" s="41">
        <v>12.30727459</v>
      </c>
    </row>
    <row r="8" spans="1:14" ht="20.25" customHeight="1">
      <c r="A8" s="5"/>
      <c r="B8" s="17"/>
      <c r="C8" s="14" t="s">
        <v>35</v>
      </c>
      <c r="D8" s="15"/>
      <c r="E8" s="43">
        <v>41395</v>
      </c>
      <c r="F8" s="41">
        <v>7.491</v>
      </c>
      <c r="G8" s="41">
        <v>0.767</v>
      </c>
      <c r="H8" s="41">
        <v>0.471</v>
      </c>
      <c r="I8" s="41">
        <v>6889</v>
      </c>
      <c r="J8" s="89">
        <v>94.96</v>
      </c>
      <c r="K8" s="41">
        <v>11490</v>
      </c>
      <c r="L8" s="41">
        <v>1838.887</v>
      </c>
      <c r="M8" s="41">
        <v>9.87231644</v>
      </c>
      <c r="N8" s="41">
        <v>15.05597842</v>
      </c>
    </row>
    <row r="9" spans="1:14" ht="20.25" customHeight="1">
      <c r="A9" s="5"/>
      <c r="B9" s="17"/>
      <c r="C9" s="14" t="s">
        <v>36</v>
      </c>
      <c r="D9" s="15"/>
      <c r="E9" s="43">
        <v>43940</v>
      </c>
      <c r="F9" s="41">
        <v>11.748</v>
      </c>
      <c r="G9" s="41">
        <v>0.908</v>
      </c>
      <c r="H9" s="41">
        <v>0.715</v>
      </c>
      <c r="I9" s="41">
        <v>8324</v>
      </c>
      <c r="J9" s="89">
        <v>99.58</v>
      </c>
      <c r="K9" s="41">
        <v>12256</v>
      </c>
      <c r="L9" s="41">
        <v>2148.32608696</v>
      </c>
      <c r="M9" s="41">
        <v>14.31586781</v>
      </c>
      <c r="N9" s="41">
        <v>18.00072427</v>
      </c>
    </row>
    <row r="10" spans="1:14" ht="20.25" customHeight="1">
      <c r="A10" s="5"/>
      <c r="B10" s="17"/>
      <c r="C10" s="14" t="s">
        <v>37</v>
      </c>
      <c r="D10" s="15"/>
      <c r="E10" s="43">
        <v>34846</v>
      </c>
      <c r="F10" s="41">
        <v>18.536</v>
      </c>
      <c r="G10" s="41">
        <v>1.393</v>
      </c>
      <c r="H10" s="41">
        <v>1.358</v>
      </c>
      <c r="I10" s="41">
        <v>6583</v>
      </c>
      <c r="J10" s="89">
        <v>100.51</v>
      </c>
      <c r="K10" s="41">
        <v>12743</v>
      </c>
      <c r="L10" s="41">
        <v>2185.12857143</v>
      </c>
      <c r="M10" s="41">
        <v>16.87935933</v>
      </c>
      <c r="N10" s="41">
        <v>20.02761137</v>
      </c>
    </row>
    <row r="11" spans="1:14" ht="20.25" customHeight="1">
      <c r="A11" s="5"/>
      <c r="B11" s="17"/>
      <c r="C11" s="14" t="s">
        <v>38</v>
      </c>
      <c r="D11" s="15"/>
      <c r="E11" s="43">
        <v>37242</v>
      </c>
      <c r="F11" s="41">
        <v>23.52</v>
      </c>
      <c r="G11" s="41">
        <v>4.59</v>
      </c>
      <c r="H11" s="41">
        <v>1.245</v>
      </c>
      <c r="I11" s="41">
        <v>7242</v>
      </c>
      <c r="J11" s="89">
        <v>99.57</v>
      </c>
      <c r="K11" s="41">
        <v>12653</v>
      </c>
      <c r="L11" s="41">
        <v>1849.90272727</v>
      </c>
      <c r="M11" s="41">
        <v>12.90354867</v>
      </c>
      <c r="N11" s="41">
        <v>19.83183003</v>
      </c>
    </row>
    <row r="12" spans="1:14" ht="20.25" customHeight="1">
      <c r="A12" s="5"/>
      <c r="B12" s="17"/>
      <c r="C12" s="14" t="s">
        <v>39</v>
      </c>
      <c r="D12" s="15"/>
      <c r="E12" s="43">
        <v>39791</v>
      </c>
      <c r="F12" s="41">
        <v>18.982</v>
      </c>
      <c r="G12" s="41">
        <v>1.81</v>
      </c>
      <c r="H12" s="41">
        <v>0.986</v>
      </c>
      <c r="I12" s="41">
        <v>12384</v>
      </c>
      <c r="J12" s="89">
        <v>98.86</v>
      </c>
      <c r="K12" s="41">
        <v>12818</v>
      </c>
      <c r="L12" s="41">
        <v>1666.66157895</v>
      </c>
      <c r="M12" s="41">
        <v>15.90018735</v>
      </c>
      <c r="N12" s="41">
        <v>20.98826841</v>
      </c>
    </row>
    <row r="13" spans="1:14" ht="20.25" customHeight="1">
      <c r="A13" s="5"/>
      <c r="B13" s="17"/>
      <c r="C13" s="14" t="s">
        <v>40</v>
      </c>
      <c r="D13" s="15"/>
      <c r="E13" s="43">
        <v>46333</v>
      </c>
      <c r="F13" s="41">
        <v>21.177</v>
      </c>
      <c r="G13" s="41">
        <v>1.201</v>
      </c>
      <c r="H13" s="41">
        <v>1.136</v>
      </c>
      <c r="I13" s="41">
        <v>9186</v>
      </c>
      <c r="J13" s="89">
        <v>97.44</v>
      </c>
      <c r="K13" s="41">
        <v>13394</v>
      </c>
      <c r="L13" s="41">
        <v>2163.07952381</v>
      </c>
      <c r="M13" s="41">
        <v>12.48364252</v>
      </c>
      <c r="N13" s="41">
        <v>19.20506705</v>
      </c>
    </row>
    <row r="14" spans="1:14" ht="20.25" customHeight="1">
      <c r="A14" s="5"/>
      <c r="B14" s="17"/>
      <c r="C14" s="14" t="s">
        <v>41</v>
      </c>
      <c r="D14" s="15"/>
      <c r="E14" s="43">
        <v>45500</v>
      </c>
      <c r="F14" s="41">
        <v>22.012</v>
      </c>
      <c r="G14" s="41">
        <v>1.188</v>
      </c>
      <c r="H14" s="41">
        <v>0.893</v>
      </c>
      <c r="I14" s="41">
        <v>15638</v>
      </c>
      <c r="J14" s="89">
        <v>101.94</v>
      </c>
      <c r="K14" s="41">
        <v>14277</v>
      </c>
      <c r="L14" s="41">
        <v>2584.64869565</v>
      </c>
      <c r="M14" s="41">
        <v>14.60876555</v>
      </c>
      <c r="N14" s="41">
        <v>23.1022726</v>
      </c>
    </row>
    <row r="15" spans="1:14" ht="20.25" customHeight="1">
      <c r="A15" s="5"/>
      <c r="B15" s="17" t="s">
        <v>33</v>
      </c>
      <c r="C15" s="14"/>
      <c r="D15" s="15"/>
      <c r="E15" s="53">
        <v>449853</v>
      </c>
      <c r="F15" s="57">
        <v>140.479</v>
      </c>
      <c r="G15" s="57">
        <v>13.267</v>
      </c>
      <c r="H15" s="57">
        <v>10.056</v>
      </c>
      <c r="I15" s="57">
        <v>114606</v>
      </c>
      <c r="J15" s="90">
        <v>120.85</v>
      </c>
      <c r="K15" s="57">
        <v>16938</v>
      </c>
      <c r="L15" s="57">
        <v>3782.37561475</v>
      </c>
      <c r="M15" s="57">
        <v>134.27735104</v>
      </c>
      <c r="N15" s="57">
        <v>177.42837964</v>
      </c>
    </row>
    <row r="16" spans="1:14" ht="20.25" customHeight="1">
      <c r="A16" s="5"/>
      <c r="B16" s="17"/>
      <c r="C16" s="14" t="s">
        <v>43</v>
      </c>
      <c r="D16" s="15"/>
      <c r="E16" s="43">
        <v>51178</v>
      </c>
      <c r="F16" s="41">
        <v>14.794</v>
      </c>
      <c r="G16" s="41">
        <v>1.421</v>
      </c>
      <c r="H16" s="41">
        <v>1.07</v>
      </c>
      <c r="I16" s="41">
        <v>10619</v>
      </c>
      <c r="J16" s="89">
        <v>109.94</v>
      </c>
      <c r="K16" s="41">
        <v>15552</v>
      </c>
      <c r="L16" s="41">
        <v>3538.2765</v>
      </c>
      <c r="M16" s="41">
        <v>12.80376695</v>
      </c>
      <c r="N16" s="41">
        <v>20.41166442</v>
      </c>
    </row>
    <row r="17" spans="1:14" ht="20.25" customHeight="1">
      <c r="A17" s="5"/>
      <c r="B17" s="21"/>
      <c r="C17" s="14" t="s">
        <v>44</v>
      </c>
      <c r="D17" s="16"/>
      <c r="E17" s="43">
        <v>27174</v>
      </c>
      <c r="F17" s="41">
        <v>12.674</v>
      </c>
      <c r="G17" s="41">
        <v>0.566</v>
      </c>
      <c r="H17" s="41">
        <v>1.076</v>
      </c>
      <c r="I17" s="41">
        <v>7710</v>
      </c>
      <c r="J17" s="89">
        <v>111.82</v>
      </c>
      <c r="K17" s="41">
        <v>16081</v>
      </c>
      <c r="L17" s="41">
        <v>3301.08692308</v>
      </c>
      <c r="M17" s="41">
        <v>15.47162392</v>
      </c>
      <c r="N17" s="41">
        <v>20.34752468</v>
      </c>
    </row>
    <row r="18" spans="1:14" ht="20.25" customHeight="1">
      <c r="A18" s="5"/>
      <c r="B18" s="21"/>
      <c r="C18" s="14" t="s">
        <v>45</v>
      </c>
      <c r="D18" s="16"/>
      <c r="E18" s="43">
        <v>43221</v>
      </c>
      <c r="F18" s="41">
        <v>18.406</v>
      </c>
      <c r="G18" s="41">
        <v>1.281</v>
      </c>
      <c r="H18" s="41">
        <v>0.971</v>
      </c>
      <c r="I18" s="41">
        <v>10426</v>
      </c>
      <c r="J18" s="89">
        <v>115.44</v>
      </c>
      <c r="K18" s="41">
        <v>16150</v>
      </c>
      <c r="L18" s="41">
        <v>3066.78181818</v>
      </c>
      <c r="M18" s="41">
        <v>11.59284557</v>
      </c>
      <c r="N18" s="41">
        <v>17.22413254</v>
      </c>
    </row>
    <row r="19" spans="1:14" ht="20.25" customHeight="1">
      <c r="A19" s="5"/>
      <c r="B19" s="21"/>
      <c r="C19" s="14" t="s">
        <v>46</v>
      </c>
      <c r="D19" s="16"/>
      <c r="E19" s="43">
        <v>37901</v>
      </c>
      <c r="F19" s="41">
        <v>17.843</v>
      </c>
      <c r="G19" s="41">
        <v>0.958</v>
      </c>
      <c r="H19" s="41">
        <v>1.151</v>
      </c>
      <c r="I19" s="41">
        <v>7547</v>
      </c>
      <c r="J19" s="89">
        <v>118.2</v>
      </c>
      <c r="K19" s="41">
        <v>17115</v>
      </c>
      <c r="L19" s="41">
        <v>4338.89157895</v>
      </c>
      <c r="M19" s="41">
        <v>13.7184005</v>
      </c>
      <c r="N19" s="41">
        <v>17.37480173</v>
      </c>
    </row>
    <row r="20" spans="1:14" ht="20.25" customHeight="1">
      <c r="A20" s="5"/>
      <c r="B20" s="21"/>
      <c r="C20" s="14" t="s">
        <v>34</v>
      </c>
      <c r="D20" s="16"/>
      <c r="E20" s="43">
        <v>34402</v>
      </c>
      <c r="F20" s="41">
        <v>10.719</v>
      </c>
      <c r="G20" s="41">
        <v>0.677</v>
      </c>
      <c r="H20" s="41">
        <v>0.752</v>
      </c>
      <c r="I20" s="41">
        <v>12634</v>
      </c>
      <c r="J20" s="89">
        <v>118.2</v>
      </c>
      <c r="K20" s="41">
        <v>16504</v>
      </c>
      <c r="L20" s="41">
        <v>5077.41952381</v>
      </c>
      <c r="M20" s="41">
        <v>9.06547954</v>
      </c>
      <c r="N20" s="41">
        <v>17.71237138</v>
      </c>
    </row>
    <row r="21" spans="1:14" ht="20.25" customHeight="1">
      <c r="A21" s="5"/>
      <c r="B21" s="21"/>
      <c r="C21" s="14" t="s">
        <v>35</v>
      </c>
      <c r="D21" s="16"/>
      <c r="E21" s="43">
        <v>27931</v>
      </c>
      <c r="F21" s="41">
        <v>2.779</v>
      </c>
      <c r="G21" s="41">
        <v>0.283</v>
      </c>
      <c r="H21" s="41">
        <v>0.194</v>
      </c>
      <c r="I21" s="41">
        <v>7977</v>
      </c>
      <c r="J21" s="89">
        <v>121.34</v>
      </c>
      <c r="K21" s="41">
        <v>17283</v>
      </c>
      <c r="L21" s="41">
        <v>4700.68142857</v>
      </c>
      <c r="M21" s="41">
        <v>1.86104942</v>
      </c>
      <c r="N21" s="41">
        <v>3.31921564</v>
      </c>
    </row>
    <row r="22" spans="1:14" ht="20.25" customHeight="1">
      <c r="A22" s="5"/>
      <c r="B22" s="21"/>
      <c r="C22" s="14" t="s">
        <v>36</v>
      </c>
      <c r="D22" s="16"/>
      <c r="E22" s="43">
        <v>38061</v>
      </c>
      <c r="F22" s="41">
        <v>5.48</v>
      </c>
      <c r="G22" s="41">
        <v>0.518</v>
      </c>
      <c r="H22" s="41">
        <v>0.372</v>
      </c>
      <c r="I22" s="41">
        <v>8275</v>
      </c>
      <c r="J22" s="89">
        <v>125.34</v>
      </c>
      <c r="K22" s="41">
        <v>17657</v>
      </c>
      <c r="L22" s="41">
        <v>5492.74636364</v>
      </c>
      <c r="M22" s="41">
        <v>3.3948054</v>
      </c>
      <c r="N22" s="41">
        <v>4.14014205</v>
      </c>
    </row>
    <row r="23" spans="1:14" ht="20.25" customHeight="1">
      <c r="A23" s="5"/>
      <c r="B23" s="21"/>
      <c r="C23" s="14" t="s">
        <v>37</v>
      </c>
      <c r="D23" s="16"/>
      <c r="E23" s="43">
        <v>33152</v>
      </c>
      <c r="F23" s="41">
        <v>7.96</v>
      </c>
      <c r="G23" s="41">
        <v>1.147</v>
      </c>
      <c r="H23" s="41">
        <v>0.976</v>
      </c>
      <c r="I23" s="41">
        <v>4273</v>
      </c>
      <c r="J23" s="89">
        <v>123.88</v>
      </c>
      <c r="K23" s="41">
        <v>17131</v>
      </c>
      <c r="L23" s="41">
        <v>3580.10636364</v>
      </c>
      <c r="M23" s="41">
        <v>8.93350838</v>
      </c>
      <c r="N23" s="41">
        <v>7.85691987</v>
      </c>
    </row>
    <row r="24" spans="1:14" ht="20.25" customHeight="1">
      <c r="A24" s="5"/>
      <c r="B24" s="21"/>
      <c r="C24" s="14" t="s">
        <v>38</v>
      </c>
      <c r="D24" s="16"/>
      <c r="E24" s="43">
        <v>41131</v>
      </c>
      <c r="F24" s="41">
        <v>12.264</v>
      </c>
      <c r="G24" s="41">
        <v>2.186</v>
      </c>
      <c r="H24" s="41">
        <v>0.849</v>
      </c>
      <c r="I24" s="41">
        <v>10027</v>
      </c>
      <c r="J24" s="89">
        <v>124.34</v>
      </c>
      <c r="K24" s="41">
        <v>17281</v>
      </c>
      <c r="L24" s="41">
        <v>2894.861</v>
      </c>
      <c r="M24" s="41">
        <v>10.19008818</v>
      </c>
      <c r="N24" s="41">
        <v>12.72755872</v>
      </c>
    </row>
    <row r="25" spans="1:14" ht="20.25" customHeight="1">
      <c r="A25" s="5"/>
      <c r="B25" s="21"/>
      <c r="C25" s="14" t="s">
        <v>39</v>
      </c>
      <c r="D25" s="16"/>
      <c r="E25" s="43">
        <v>35293</v>
      </c>
      <c r="F25" s="41">
        <v>14.107</v>
      </c>
      <c r="G25" s="41">
        <v>1.605</v>
      </c>
      <c r="H25" s="41">
        <v>1.064</v>
      </c>
      <c r="I25" s="41">
        <v>11306</v>
      </c>
      <c r="J25" s="89">
        <v>127.5</v>
      </c>
      <c r="K25" s="41">
        <v>16724</v>
      </c>
      <c r="L25" s="41">
        <v>2836.249</v>
      </c>
      <c r="M25" s="41">
        <v>13.67874526</v>
      </c>
      <c r="N25" s="41">
        <v>14.69288087</v>
      </c>
    </row>
    <row r="26" spans="1:14" ht="20.25" customHeight="1">
      <c r="A26" s="5"/>
      <c r="B26" s="21"/>
      <c r="C26" s="14" t="s">
        <v>40</v>
      </c>
      <c r="D26" s="16"/>
      <c r="E26" s="43">
        <v>40103</v>
      </c>
      <c r="F26" s="41">
        <v>13.461</v>
      </c>
      <c r="G26" s="41">
        <v>1.245</v>
      </c>
      <c r="H26" s="41">
        <v>0.847</v>
      </c>
      <c r="I26" s="41">
        <v>10681</v>
      </c>
      <c r="J26" s="89">
        <v>132.32</v>
      </c>
      <c r="K26" s="41">
        <v>17489</v>
      </c>
      <c r="L26" s="41">
        <v>3497.44045455</v>
      </c>
      <c r="M26" s="41">
        <v>14.67126478</v>
      </c>
      <c r="N26" s="41">
        <v>17.94934422</v>
      </c>
    </row>
    <row r="27" spans="1:14" ht="20.25" customHeight="1">
      <c r="A27" s="5"/>
      <c r="B27" s="21"/>
      <c r="C27" s="14" t="s">
        <v>41</v>
      </c>
      <c r="D27" s="16"/>
      <c r="E27" s="43">
        <v>40306</v>
      </c>
      <c r="F27" s="41">
        <v>9.992</v>
      </c>
      <c r="G27" s="41">
        <v>1.38</v>
      </c>
      <c r="H27" s="41">
        <v>0.734</v>
      </c>
      <c r="I27" s="41">
        <v>13131</v>
      </c>
      <c r="J27" s="89">
        <v>121.87</v>
      </c>
      <c r="K27" s="41">
        <v>17845</v>
      </c>
      <c r="L27" s="41">
        <v>2854.68545455</v>
      </c>
      <c r="M27" s="41">
        <v>18.89577314</v>
      </c>
      <c r="N27" s="41">
        <v>23.67182352</v>
      </c>
    </row>
    <row r="28" spans="1:14" ht="20.25" customHeight="1">
      <c r="A28" s="5"/>
      <c r="B28" s="17" t="s">
        <v>42</v>
      </c>
      <c r="C28" s="14"/>
      <c r="D28" s="15"/>
      <c r="E28" s="53">
        <v>348214</v>
      </c>
      <c r="F28" s="57">
        <v>327.519</v>
      </c>
      <c r="G28" s="57">
        <v>12.835</v>
      </c>
      <c r="H28" s="57">
        <v>22.593</v>
      </c>
      <c r="I28" s="57">
        <v>96720</v>
      </c>
      <c r="J28" s="90">
        <v>131.53</v>
      </c>
      <c r="K28" s="57">
        <v>15913</v>
      </c>
      <c r="L28" s="57">
        <v>2339.78386138</v>
      </c>
      <c r="M28" s="57">
        <v>137.31657288</v>
      </c>
      <c r="N28" s="57">
        <v>145.54208523</v>
      </c>
    </row>
    <row r="29" spans="1:14" ht="20.25" customHeight="1">
      <c r="A29" s="5"/>
      <c r="B29" s="21"/>
      <c r="C29" s="14" t="s">
        <v>43</v>
      </c>
      <c r="D29" s="16"/>
      <c r="E29" s="43">
        <v>40627</v>
      </c>
      <c r="F29" s="41">
        <v>7.639</v>
      </c>
      <c r="G29" s="41">
        <v>1.077</v>
      </c>
      <c r="H29" s="41">
        <v>0.825</v>
      </c>
      <c r="I29" s="41">
        <v>11189</v>
      </c>
      <c r="J29" s="89">
        <v>128.38</v>
      </c>
      <c r="K29" s="41">
        <v>18233</v>
      </c>
      <c r="L29" s="41">
        <v>2774.38555556</v>
      </c>
      <c r="M29" s="41">
        <v>15.30801515</v>
      </c>
      <c r="N29" s="41">
        <v>23.56156302</v>
      </c>
    </row>
    <row r="30" spans="1:14" ht="20.25" customHeight="1">
      <c r="A30" s="5"/>
      <c r="B30" s="21"/>
      <c r="C30" s="14" t="s">
        <v>44</v>
      </c>
      <c r="D30" s="16"/>
      <c r="E30" s="43">
        <v>24278</v>
      </c>
      <c r="F30" s="41">
        <v>11.556</v>
      </c>
      <c r="G30" s="41">
        <v>1.38</v>
      </c>
      <c r="H30" s="41">
        <v>1.116</v>
      </c>
      <c r="I30" s="41">
        <v>8640</v>
      </c>
      <c r="J30" s="89">
        <v>130.7</v>
      </c>
      <c r="K30" s="41">
        <v>18056</v>
      </c>
      <c r="L30" s="41">
        <v>2936.172</v>
      </c>
      <c r="M30" s="41">
        <v>14.98142476</v>
      </c>
      <c r="N30" s="41">
        <v>15.43533072</v>
      </c>
    </row>
    <row r="31" spans="1:14" ht="20.25" customHeight="1">
      <c r="A31" s="5"/>
      <c r="B31" s="21"/>
      <c r="C31" s="14" t="s">
        <v>45</v>
      </c>
      <c r="D31" s="16"/>
      <c r="E31" s="43">
        <v>39443</v>
      </c>
      <c r="F31" s="41">
        <v>20.036</v>
      </c>
      <c r="G31" s="41">
        <v>1.182</v>
      </c>
      <c r="H31" s="41">
        <v>1.281</v>
      </c>
      <c r="I31" s="41">
        <v>10509</v>
      </c>
      <c r="J31" s="89">
        <v>137.61</v>
      </c>
      <c r="K31" s="41">
        <v>17475</v>
      </c>
      <c r="L31" s="41">
        <v>3096.26652174</v>
      </c>
      <c r="M31" s="41">
        <v>13.24278011</v>
      </c>
      <c r="N31" s="41">
        <v>17.91339736</v>
      </c>
    </row>
    <row r="32" spans="1:14" ht="20.25" customHeight="1">
      <c r="A32" s="5"/>
      <c r="B32" s="21"/>
      <c r="C32" s="14" t="s">
        <v>46</v>
      </c>
      <c r="D32" s="16"/>
      <c r="E32" s="43">
        <v>35254</v>
      </c>
      <c r="F32" s="41">
        <v>29.76</v>
      </c>
      <c r="G32" s="41">
        <v>0.764</v>
      </c>
      <c r="H32" s="41">
        <v>1.758</v>
      </c>
      <c r="I32" s="41">
        <v>6539</v>
      </c>
      <c r="J32" s="89">
        <v>135.84</v>
      </c>
      <c r="K32" s="41">
        <v>16999</v>
      </c>
      <c r="L32" s="41">
        <v>2558.59526316</v>
      </c>
      <c r="M32" s="41">
        <v>13.31729347</v>
      </c>
      <c r="N32" s="41">
        <v>12.93701424</v>
      </c>
    </row>
    <row r="33" spans="1:14" ht="20.25" customHeight="1">
      <c r="A33" s="5"/>
      <c r="B33" s="21"/>
      <c r="C33" s="14" t="s">
        <v>34</v>
      </c>
      <c r="D33" s="18"/>
      <c r="E33" s="43">
        <v>30924</v>
      </c>
      <c r="F33" s="41">
        <v>32.466</v>
      </c>
      <c r="G33" s="41">
        <v>0.707</v>
      </c>
      <c r="H33" s="41">
        <v>1.67</v>
      </c>
      <c r="I33" s="41">
        <v>15597</v>
      </c>
      <c r="J33" s="89">
        <v>133.12</v>
      </c>
      <c r="K33" s="41">
        <v>16192</v>
      </c>
      <c r="L33" s="41">
        <v>2250.33428571</v>
      </c>
      <c r="M33" s="41">
        <v>8.50868196</v>
      </c>
      <c r="N33" s="41">
        <v>8.57364558</v>
      </c>
    </row>
    <row r="34" spans="1:14" ht="20.25" customHeight="1">
      <c r="A34" s="5"/>
      <c r="B34" s="21"/>
      <c r="C34" s="14" t="s">
        <v>35</v>
      </c>
      <c r="D34" s="16"/>
      <c r="E34" s="43">
        <v>32634</v>
      </c>
      <c r="F34" s="41">
        <v>38.454</v>
      </c>
      <c r="G34" s="41">
        <v>0.974</v>
      </c>
      <c r="H34" s="41">
        <v>1.475</v>
      </c>
      <c r="I34" s="41">
        <v>9045</v>
      </c>
      <c r="J34" s="89">
        <v>130.88</v>
      </c>
      <c r="K34" s="41">
        <v>15889</v>
      </c>
      <c r="L34" s="41">
        <v>2280.20666667</v>
      </c>
      <c r="M34" s="41">
        <v>12.28724761</v>
      </c>
      <c r="N34" s="41">
        <v>10.71969863</v>
      </c>
    </row>
    <row r="35" spans="1:14" ht="20.25" customHeight="1">
      <c r="A35" s="5"/>
      <c r="B35" s="21"/>
      <c r="C35" s="14" t="s">
        <v>36</v>
      </c>
      <c r="D35" s="16"/>
      <c r="E35" s="43">
        <v>38191</v>
      </c>
      <c r="F35" s="41">
        <v>49.991</v>
      </c>
      <c r="G35" s="41">
        <v>1.813</v>
      </c>
      <c r="H35" s="41">
        <v>3.21</v>
      </c>
      <c r="I35" s="41">
        <v>9327</v>
      </c>
      <c r="J35" s="89">
        <v>130.99</v>
      </c>
      <c r="K35" s="41">
        <v>14566</v>
      </c>
      <c r="L35" s="41">
        <v>2159.99380952</v>
      </c>
      <c r="M35" s="41">
        <v>20.30153105</v>
      </c>
      <c r="N35" s="41">
        <v>16.95040137</v>
      </c>
    </row>
    <row r="36" spans="1:14" ht="20.25" customHeight="1">
      <c r="A36" s="5"/>
      <c r="B36" s="21"/>
      <c r="C36" s="14" t="s">
        <v>37</v>
      </c>
      <c r="D36" s="16"/>
      <c r="E36" s="43">
        <v>34416</v>
      </c>
      <c r="F36" s="41">
        <v>69.299</v>
      </c>
      <c r="G36" s="41">
        <v>2.305</v>
      </c>
      <c r="H36" s="41">
        <v>5.635</v>
      </c>
      <c r="I36" s="41">
        <v>4315</v>
      </c>
      <c r="J36" s="89">
        <v>130.8</v>
      </c>
      <c r="K36" s="41">
        <v>15118</v>
      </c>
      <c r="L36" s="41">
        <v>1896.77391304</v>
      </c>
      <c r="M36" s="41">
        <v>21.36999032</v>
      </c>
      <c r="N36" s="41">
        <v>19.42249613</v>
      </c>
    </row>
    <row r="37" spans="1:14" ht="20.25" customHeight="1">
      <c r="A37" s="5"/>
      <c r="B37" s="21"/>
      <c r="C37" s="14" t="s">
        <v>38</v>
      </c>
      <c r="D37" s="16"/>
      <c r="E37" s="43">
        <v>35821</v>
      </c>
      <c r="F37" s="41">
        <v>68.318</v>
      </c>
      <c r="G37" s="41">
        <v>2.633</v>
      </c>
      <c r="H37" s="41">
        <v>5.623</v>
      </c>
      <c r="I37" s="41">
        <v>11546</v>
      </c>
      <c r="J37" s="89">
        <v>128.46</v>
      </c>
      <c r="K37" s="41">
        <v>14344</v>
      </c>
      <c r="L37" s="41">
        <v>1864.45047619</v>
      </c>
      <c r="M37" s="41">
        <v>17.99960845</v>
      </c>
      <c r="N37" s="41">
        <v>20.02853818</v>
      </c>
    </row>
    <row r="38" spans="1:14" ht="20.25" customHeight="1" thickBot="1">
      <c r="A38" s="5"/>
      <c r="B38" s="21"/>
      <c r="C38" s="14" t="s">
        <v>39</v>
      </c>
      <c r="D38" s="16"/>
      <c r="E38" s="43">
        <v>36626</v>
      </c>
      <c r="F38" s="81" t="s">
        <v>2</v>
      </c>
      <c r="G38" s="81" t="s">
        <v>2</v>
      </c>
      <c r="H38" s="81" t="s">
        <v>2</v>
      </c>
      <c r="I38" s="45">
        <v>10013</v>
      </c>
      <c r="J38" s="91">
        <v>128.52</v>
      </c>
      <c r="K38" s="45">
        <v>13107</v>
      </c>
      <c r="L38" s="41">
        <v>1777.3445</v>
      </c>
      <c r="M38" s="80" t="s">
        <v>2</v>
      </c>
      <c r="N38" s="80" t="s">
        <v>2</v>
      </c>
    </row>
    <row r="39" spans="1:14" ht="20.25" customHeight="1" thickTop="1">
      <c r="A39" s="121"/>
      <c r="B39" s="121"/>
      <c r="C39" s="121"/>
      <c r="D39" s="165"/>
      <c r="E39" s="166" t="s">
        <v>166</v>
      </c>
      <c r="F39" s="167"/>
      <c r="G39" s="167"/>
      <c r="H39" s="167"/>
      <c r="I39" s="167"/>
      <c r="J39" s="167"/>
      <c r="K39" s="167"/>
      <c r="L39" s="167"/>
      <c r="M39" s="167"/>
      <c r="N39" s="167"/>
    </row>
    <row r="40" spans="1:14" ht="16.5">
      <c r="A40" s="113" t="s">
        <v>49</v>
      </c>
      <c r="B40" s="113"/>
      <c r="C40" s="113"/>
      <c r="D40" s="162"/>
      <c r="E40" s="78">
        <v>2.24728511208508</v>
      </c>
      <c r="F40" s="60">
        <v>-1.41560484278272</v>
      </c>
      <c r="G40" s="60">
        <v>14.229934924078</v>
      </c>
      <c r="H40" s="60">
        <v>-0.212954747116237</v>
      </c>
      <c r="I40" s="60">
        <v>-13.2773254806859</v>
      </c>
      <c r="J40" s="92">
        <f>J38/J37*100-100</f>
        <v>0.04670714619336991</v>
      </c>
      <c r="K40" s="60">
        <v>-8.62381483547127</v>
      </c>
      <c r="L40" s="60">
        <v>-4.67193831653822</v>
      </c>
      <c r="M40" s="60">
        <v>-15.7715647949811</v>
      </c>
      <c r="N40" s="60">
        <v>3.12030979923279</v>
      </c>
    </row>
    <row r="41" spans="1:14" ht="21" customHeight="1">
      <c r="A41" s="114" t="s">
        <v>50</v>
      </c>
      <c r="B41" s="114"/>
      <c r="C41" s="114"/>
      <c r="D41" s="115"/>
      <c r="E41" s="78">
        <v>3.776952936843</v>
      </c>
      <c r="F41" s="60">
        <v>457.061317677756</v>
      </c>
      <c r="G41" s="60">
        <v>20.4483074107959</v>
      </c>
      <c r="H41" s="60">
        <v>562.308598351001</v>
      </c>
      <c r="I41" s="60">
        <v>-11.4364054484344</v>
      </c>
      <c r="J41" s="93">
        <f>J38/J25*100-100</f>
        <v>0.7999999999999972</v>
      </c>
      <c r="K41" s="60">
        <v>-21.6276010523798</v>
      </c>
      <c r="L41" s="60">
        <v>-37.3346804176925</v>
      </c>
      <c r="M41" s="60">
        <v>76.6383973529069</v>
      </c>
      <c r="N41" s="60">
        <v>57.3635496061573</v>
      </c>
    </row>
    <row r="42" spans="1:14" ht="21" customHeight="1" thickBot="1">
      <c r="A42" s="163" t="s">
        <v>51</v>
      </c>
      <c r="B42" s="163"/>
      <c r="C42" s="163"/>
      <c r="D42" s="164"/>
      <c r="E42" s="79">
        <v>-5.74647307846385</v>
      </c>
      <c r="F42" s="66">
        <v>218.229870092014</v>
      </c>
      <c r="G42" s="66">
        <v>42.0272214230386</v>
      </c>
      <c r="H42" s="66">
        <v>204.857644042639</v>
      </c>
      <c r="I42" s="66">
        <v>6.52686300856884</v>
      </c>
      <c r="J42" s="94">
        <f>J28/AVERAGE(J16:J25)*100-100</f>
        <v>9.974916387959865</v>
      </c>
      <c r="K42" s="66">
        <v>-5.14990761161113</v>
      </c>
      <c r="L42" s="66">
        <v>-40.2470725414429</v>
      </c>
      <c r="M42" s="66">
        <v>57.7778916965957</v>
      </c>
      <c r="N42" s="66">
        <v>20.1691690754162</v>
      </c>
    </row>
    <row r="43" spans="1:14" ht="21" customHeight="1" thickBot="1">
      <c r="A43" s="143" t="s">
        <v>167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</row>
    <row r="44" spans="1:14" ht="16.5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</row>
    <row r="45" spans="1:14" ht="16.5" customHeight="1">
      <c r="A45" s="145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</row>
  </sheetData>
  <sheetProtection/>
  <mergeCells count="18">
    <mergeCell ref="L3:L4"/>
    <mergeCell ref="M3:N3"/>
    <mergeCell ref="A40:D40"/>
    <mergeCell ref="A41:D41"/>
    <mergeCell ref="A42:D42"/>
    <mergeCell ref="A39:D39"/>
    <mergeCell ref="E39:N39"/>
    <mergeCell ref="K3:K4"/>
    <mergeCell ref="A43:N43"/>
    <mergeCell ref="A44:N44"/>
    <mergeCell ref="A45:N45"/>
    <mergeCell ref="A1:N1"/>
    <mergeCell ref="A2:N2"/>
    <mergeCell ref="B3:B5"/>
    <mergeCell ref="E3:E4"/>
    <mergeCell ref="F3:H4"/>
    <mergeCell ref="I3:I4"/>
    <mergeCell ref="J3:J4"/>
  </mergeCells>
  <printOptions horizontalCentered="1" verticalCentered="1"/>
  <pageMargins left="0.5905511811023623" right="0.5905511811023623" top="0.5118110236220472" bottom="0.5118110236220472" header="0.31496062992125984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吳敏君</dc:creator>
  <cp:keywords/>
  <dc:description/>
  <cp:lastModifiedBy>李宥勳</cp:lastModifiedBy>
  <cp:lastPrinted>2021-11-22T06:38:41Z</cp:lastPrinted>
  <dcterms:created xsi:type="dcterms:W3CDTF">2012-08-03T06:41:24Z</dcterms:created>
  <dcterms:modified xsi:type="dcterms:W3CDTF">2022-11-22T08:19:10Z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