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joyhwen\Desktop\統計室\a、性別主流化\2024.02.21 性別統計\112性別統計0229\"/>
    </mc:Choice>
  </mc:AlternateContent>
  <xr:revisionPtr revIDLastSave="0" documentId="13_ncr:1_{849B4C8F-98A1-43EA-8E8B-FDAAF7FF7338}" xr6:coauthVersionLast="47" xr6:coauthVersionMax="47" xr10:uidLastSave="{00000000-0000-0000-0000-000000000000}"/>
  <bookViews>
    <workbookView xWindow="-120" yWindow="-120" windowWidth="29040" windowHeight="15720" firstSheet="1" activeTab="2" xr2:uid="{00000000-000D-0000-FFFF-FFFF00000000}"/>
  </bookViews>
  <sheets>
    <sheet name="Sheet0" sheetId="1" state="hidden" r:id="rId1"/>
    <sheet name="各年度時間序列" sheetId="3" r:id="rId2"/>
    <sheet name="112年" sheetId="14" r:id="rId3"/>
    <sheet name="111年" sheetId="16" r:id="rId4"/>
    <sheet name="110年" sheetId="15" r:id="rId5"/>
    <sheet name="109年" sheetId="12" r:id="rId6"/>
    <sheet name="108年" sheetId="11" r:id="rId7"/>
    <sheet name="107年" sheetId="10" r:id="rId8"/>
    <sheet name="106年" sheetId="9" r:id="rId9"/>
    <sheet name="105年" sheetId="7" r:id="rId10"/>
    <sheet name="104年" sheetId="2" r:id="rId11"/>
    <sheet name="103年" sheetId="4" r:id="rId12"/>
    <sheet name="102年" sheetId="5" r:id="rId13"/>
    <sheet name="101年" sheetId="6" r:id="rId14"/>
  </sheets>
  <definedNames>
    <definedName name="_xlnm.Print_Area" localSheetId="0">Sheet0!$A$1:$F$36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5" l="1"/>
  <c r="F8" i="2"/>
  <c r="F8" i="6"/>
  <c r="F8" i="7"/>
  <c r="D8" i="2"/>
  <c r="D8" i="6"/>
  <c r="D8" i="7"/>
  <c r="C8" i="6"/>
  <c r="C8" i="7"/>
  <c r="E8" i="7" s="1"/>
  <c r="G8" i="6" l="1"/>
  <c r="E8" i="6"/>
  <c r="G8" i="7"/>
  <c r="B17" i="3"/>
  <c r="F29" i="7"/>
  <c r="D29" i="7"/>
  <c r="C29" i="7" s="1"/>
  <c r="E29" i="7" s="1"/>
  <c r="F8" i="4"/>
  <c r="D8" i="5"/>
  <c r="D8" i="4"/>
  <c r="B14" i="3"/>
  <c r="F14" i="3" s="1"/>
  <c r="G31" i="6"/>
  <c r="E31" i="6"/>
  <c r="G30" i="6"/>
  <c r="E30" i="6"/>
  <c r="F29" i="6"/>
  <c r="F7" i="6" s="1"/>
  <c r="D29" i="6"/>
  <c r="D7" i="6" s="1"/>
  <c r="C29" i="6"/>
  <c r="G31" i="5"/>
  <c r="E31" i="5"/>
  <c r="G30" i="5"/>
  <c r="E30" i="5"/>
  <c r="F29" i="5"/>
  <c r="F7" i="5" s="1"/>
  <c r="D29" i="5"/>
  <c r="E29" i="5" s="1"/>
  <c r="G28" i="5"/>
  <c r="E28" i="5"/>
  <c r="G27" i="5"/>
  <c r="E27" i="5"/>
  <c r="G26" i="5"/>
  <c r="E26" i="5"/>
  <c r="G25" i="5"/>
  <c r="E25" i="5"/>
  <c r="G24" i="5"/>
  <c r="E24" i="5"/>
  <c r="G23" i="5"/>
  <c r="E23" i="5"/>
  <c r="G22" i="5"/>
  <c r="E22" i="5"/>
  <c r="G21" i="5"/>
  <c r="E21" i="5"/>
  <c r="G20" i="5"/>
  <c r="E20" i="5"/>
  <c r="G19" i="5"/>
  <c r="E19" i="5"/>
  <c r="G18" i="5"/>
  <c r="E18" i="5"/>
  <c r="G17" i="5"/>
  <c r="E17" i="5"/>
  <c r="G16" i="5"/>
  <c r="E16" i="5"/>
  <c r="G15" i="5"/>
  <c r="E15" i="5"/>
  <c r="G13" i="5"/>
  <c r="E13" i="5"/>
  <c r="G12" i="5"/>
  <c r="E12" i="5"/>
  <c r="G11" i="5"/>
  <c r="E11" i="5"/>
  <c r="G10" i="5"/>
  <c r="E10" i="5"/>
  <c r="G9" i="5"/>
  <c r="E9" i="5"/>
  <c r="C31" i="4"/>
  <c r="G31" i="4" s="1"/>
  <c r="C30" i="4"/>
  <c r="G30" i="4" s="1"/>
  <c r="F29" i="4"/>
  <c r="D29" i="4"/>
  <c r="C28" i="4"/>
  <c r="E28" i="4" s="1"/>
  <c r="C27" i="4"/>
  <c r="G27" i="4" s="1"/>
  <c r="C26" i="4"/>
  <c r="G26" i="4" s="1"/>
  <c r="C25" i="4"/>
  <c r="E25" i="4" s="1"/>
  <c r="C24" i="4"/>
  <c r="E24" i="4" s="1"/>
  <c r="C23" i="4"/>
  <c r="G23" i="4" s="1"/>
  <c r="C22" i="4"/>
  <c r="E22" i="4" s="1"/>
  <c r="C21" i="4"/>
  <c r="G21" i="4" s="1"/>
  <c r="C20" i="4"/>
  <c r="G20" i="4" s="1"/>
  <c r="C19" i="4"/>
  <c r="G19" i="4" s="1"/>
  <c r="C18" i="4"/>
  <c r="E18" i="4" s="1"/>
  <c r="C17" i="4"/>
  <c r="G17" i="4" s="1"/>
  <c r="B16" i="3"/>
  <c r="D16" i="3" s="1"/>
  <c r="B15" i="3"/>
  <c r="F15" i="3" s="1"/>
  <c r="C31" i="2"/>
  <c r="G31" i="2" s="1"/>
  <c r="E31" i="2"/>
  <c r="C30" i="2"/>
  <c r="E30" i="2" s="1"/>
  <c r="F29" i="2"/>
  <c r="D29" i="2"/>
  <c r="C29" i="2" s="1"/>
  <c r="C28" i="2"/>
  <c r="E28" i="2" s="1"/>
  <c r="C27" i="2"/>
  <c r="E27" i="2" s="1"/>
  <c r="C26" i="2"/>
  <c r="E26" i="2" s="1"/>
  <c r="C25" i="2"/>
  <c r="G25" i="2" s="1"/>
  <c r="C24" i="2"/>
  <c r="G24" i="2" s="1"/>
  <c r="C23" i="2"/>
  <c r="E23" i="2" s="1"/>
  <c r="C22" i="2"/>
  <c r="E22" i="2" s="1"/>
  <c r="C21" i="2"/>
  <c r="G21" i="2" s="1"/>
  <c r="C20" i="2"/>
  <c r="E20" i="2" s="1"/>
  <c r="C19" i="2"/>
  <c r="G19" i="2" s="1"/>
  <c r="C18" i="2"/>
  <c r="E18" i="2" s="1"/>
  <c r="C17" i="2"/>
  <c r="G17" i="2" s="1"/>
  <c r="C16" i="2"/>
  <c r="E16" i="2" s="1"/>
  <c r="C11" i="2"/>
  <c r="G11" i="2" s="1"/>
  <c r="C15" i="2"/>
  <c r="G15" i="2" s="1"/>
  <c r="C14" i="2"/>
  <c r="E14" i="2" s="1"/>
  <c r="C13" i="2"/>
  <c r="E13" i="2" s="1"/>
  <c r="C12" i="2"/>
  <c r="E12" i="2" s="1"/>
  <c r="C10" i="2"/>
  <c r="E10" i="2" s="1"/>
  <c r="C9" i="2"/>
  <c r="E19" i="4"/>
  <c r="G22" i="2" l="1"/>
  <c r="G13" i="2"/>
  <c r="C29" i="4"/>
  <c r="D15" i="3"/>
  <c r="D14" i="3"/>
  <c r="F16" i="3"/>
  <c r="E19" i="2"/>
  <c r="C8" i="2"/>
  <c r="D7" i="5"/>
  <c r="G10" i="2"/>
  <c r="E29" i="6"/>
  <c r="C7" i="6"/>
  <c r="C8" i="5"/>
  <c r="C7" i="5" s="1"/>
  <c r="E26" i="4"/>
  <c r="G28" i="4"/>
  <c r="E21" i="4"/>
  <c r="G24" i="4"/>
  <c r="E17" i="4"/>
  <c r="E23" i="4"/>
  <c r="E31" i="4"/>
  <c r="G12" i="2"/>
  <c r="G14" i="2"/>
  <c r="G23" i="2"/>
  <c r="G27" i="2"/>
  <c r="E30" i="4"/>
  <c r="G9" i="2"/>
  <c r="E11" i="2"/>
  <c r="E21" i="2"/>
  <c r="G29" i="6"/>
  <c r="E25" i="2"/>
  <c r="E27" i="4"/>
  <c r="E15" i="2"/>
  <c r="E17" i="2"/>
  <c r="E29" i="2"/>
  <c r="G29" i="2"/>
  <c r="E9" i="2"/>
  <c r="G20" i="2"/>
  <c r="G26" i="2"/>
  <c r="G29" i="7"/>
  <c r="G14" i="5"/>
  <c r="E14" i="5"/>
  <c r="E24" i="2"/>
  <c r="G22" i="4"/>
  <c r="G16" i="2"/>
  <c r="G18" i="2"/>
  <c r="G28" i="2"/>
  <c r="G30" i="2"/>
  <c r="G18" i="4"/>
  <c r="E20" i="4"/>
  <c r="G25" i="4"/>
  <c r="G29" i="5"/>
  <c r="E7" i="5" l="1"/>
  <c r="G7" i="5"/>
  <c r="G8" i="5"/>
  <c r="E8" i="5"/>
  <c r="C8" i="4"/>
  <c r="E8" i="2"/>
  <c r="G8" i="2"/>
  <c r="G7" i="6"/>
  <c r="E7" i="6"/>
</calcChain>
</file>

<file path=xl/sharedStrings.xml><?xml version="1.0" encoding="utf-8"?>
<sst xmlns="http://schemas.openxmlformats.org/spreadsheetml/2006/main" count="1081" uniqueCount="155">
  <si>
    <t>出進口廠商登記現有家數-按負責人性別及縣市別分</t>
  </si>
  <si>
    <t/>
  </si>
  <si>
    <t>中華民國103年12月底</t>
  </si>
  <si>
    <t>單位:家;%</t>
  </si>
  <si>
    <t>縣市別</t>
  </si>
  <si>
    <t>出進口廠商登記家數(家)</t>
  </si>
  <si>
    <t>合計</t>
  </si>
  <si>
    <t>男性負責人</t>
  </si>
  <si>
    <t>女性負責人</t>
  </si>
  <si>
    <t>家數</t>
  </si>
  <si>
    <t>比重(%)</t>
  </si>
  <si>
    <t>資料來源:經濟部國際貿易局</t>
  </si>
  <si>
    <t>新北市</t>
  </si>
  <si>
    <t>台北市</t>
  </si>
  <si>
    <t>台中市</t>
  </si>
  <si>
    <t>台南市</t>
  </si>
  <si>
    <t>高雄市</t>
  </si>
  <si>
    <t>宜蘭縣</t>
  </si>
  <si>
    <t>桃園市</t>
  </si>
  <si>
    <t>新竹縣</t>
  </si>
  <si>
    <t>苗栗縣</t>
  </si>
  <si>
    <t>彰化縣</t>
  </si>
  <si>
    <t>南投縣</t>
  </si>
  <si>
    <t>雲林縣</t>
  </si>
  <si>
    <t>嘉義縣</t>
  </si>
  <si>
    <t>屏東縣</t>
  </si>
  <si>
    <t>台東縣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</si>
  <si>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</si>
  <si>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</si>
  <si>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</si>
  <si>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</si>
  <si>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</si>
  <si>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</si>
  <si>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</si>
  <si>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總計</t>
  </si>
  <si>
    <t>台灣地區</t>
  </si>
  <si>
    <t>金馬地區</t>
  </si>
  <si>
    <t>說明:</t>
  </si>
  <si>
    <t>填表說明:本表1式2份1份送本部統計處並公布於網站1份自存。</t>
  </si>
  <si>
    <t>1.103年12月出進口廠商登記家數中女性負責人占26.83% 比男性負責人73.17% 少了46.34個百分點。</t>
  </si>
  <si>
    <t>2.觀察各縣市出進口廠商登記家數中女性負責人家數比率以台東縣 30.25%為最高連江縣 15.79%為最低</t>
  </si>
  <si>
    <r>
      <rPr>
        <sz val="14"/>
        <rFont val="標楷體"/>
        <family val="4"/>
        <charset val="136"/>
      </rPr>
      <t>出進口廠商登記現有家數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 xml:space="preserve">按負責人性別及縣市別分
</t>
    </r>
    <r>
      <rPr>
        <sz val="14"/>
        <rFont val="Times New Roman"/>
        <family val="1"/>
      </rPr>
      <t xml:space="preserve">The Number of Currently Registered Exporters/Importers
According to Gender and County/City </t>
    </r>
    <phoneticPr fontId="34" type="noConversion"/>
  </si>
  <si>
    <r>
      <rPr>
        <sz val="10"/>
        <rFont val="標楷體"/>
        <family val="4"/>
        <charset val="136"/>
      </rPr>
      <t>單位：家</t>
    </r>
    <r>
      <rPr>
        <sz val="10"/>
        <rFont val="Times New Roman"/>
        <family val="1"/>
      </rPr>
      <t>; %
Unitl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>Exporters/Importers</t>
    </r>
    <r>
      <rPr>
        <sz val="10"/>
        <rFont val="標楷體"/>
        <family val="4"/>
        <charset val="136"/>
      </rPr>
      <t>；</t>
    </r>
    <r>
      <rPr>
        <sz val="10"/>
        <rFont val="Times New Roman"/>
        <family val="1"/>
      </rPr>
      <t>rate</t>
    </r>
    <phoneticPr fontId="34" type="noConversion"/>
  </si>
  <si>
    <r>
      <rPr>
        <sz val="12"/>
        <rFont val="標楷體"/>
        <family val="4"/>
        <charset val="136"/>
      </rPr>
      <t>縣市別</t>
    </r>
  </si>
  <si>
    <t xml:space="preserve"> County/City</t>
    <phoneticPr fontId="34" type="noConversion"/>
  </si>
  <si>
    <r>
      <rPr>
        <sz val="12"/>
        <rFont val="標楷體"/>
        <family val="4"/>
        <charset val="136"/>
      </rPr>
      <t>出進口廠商登記家數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家</t>
    </r>
    <r>
      <rPr>
        <sz val="12"/>
        <rFont val="Times New Roman"/>
        <family val="1"/>
      </rPr>
      <t>)
 Number of Registered Exporters/Importers</t>
    </r>
    <phoneticPr fontId="34" type="noConversion"/>
  </si>
  <si>
    <t>合計
Total</t>
    <phoneticPr fontId="34" type="noConversion"/>
  </si>
  <si>
    <t>男性負責人
 Male</t>
    <phoneticPr fontId="34" type="noConversion"/>
  </si>
  <si>
    <t>女性負責人
Female</t>
    <phoneticPr fontId="34" type="noConversion"/>
  </si>
  <si>
    <r>
      <t xml:space="preserve">家數
</t>
    </r>
    <r>
      <rPr>
        <sz val="12"/>
        <rFont val="Times New Roman"/>
        <family val="1"/>
      </rPr>
      <t>Number</t>
    </r>
    <phoneticPr fontId="34" type="noConversion"/>
  </si>
  <si>
    <r>
      <rPr>
        <sz val="12"/>
        <rFont val="標楷體"/>
        <family val="4"/>
        <charset val="136"/>
      </rPr>
      <t>比重</t>
    </r>
    <r>
      <rPr>
        <sz val="12"/>
        <rFont val="Times New Roman"/>
        <family val="1"/>
      </rPr>
      <t>(%)
Rate</t>
    </r>
    <phoneticPr fontId="34" type="noConversion"/>
  </si>
  <si>
    <r>
      <t xml:space="preserve"> Source</t>
    </r>
    <r>
      <rPr>
        <sz val="10"/>
        <rFont val="細明體"/>
        <family val="3"/>
        <charset val="136"/>
      </rPr>
      <t>：</t>
    </r>
    <r>
      <rPr>
        <sz val="10"/>
        <rFont val="Times New Roman"/>
        <family val="1"/>
      </rPr>
      <t xml:space="preserve"> Exporters/Importers Registered with the BOFT</t>
    </r>
    <phoneticPr fontId="34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</si>
  <si>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104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 xml:space="preserve">月底
</t>
    </r>
    <r>
      <rPr>
        <sz val="10"/>
        <rFont val="Times New Roman"/>
        <family val="1"/>
      </rPr>
      <t>At the end of Dec. 2015</t>
    </r>
    <phoneticPr fontId="34" type="noConversion"/>
  </si>
  <si>
    <r>
      <rPr>
        <sz val="10"/>
        <rFont val="標楷體"/>
        <family val="4"/>
        <charset val="136"/>
      </rPr>
      <t>單位：家</t>
    </r>
    <r>
      <rPr>
        <sz val="10"/>
        <rFont val="Times New Roman"/>
        <family val="1"/>
      </rPr>
      <t>; %
Unitl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>Exporters/Importers</t>
    </r>
    <r>
      <rPr>
        <sz val="10"/>
        <rFont val="標楷體"/>
        <family val="4"/>
        <charset val="136"/>
      </rPr>
      <t>；</t>
    </r>
    <r>
      <rPr>
        <sz val="10"/>
        <rFont val="Times New Roman"/>
        <family val="1"/>
      </rPr>
      <t>rate</t>
    </r>
    <phoneticPr fontId="34" type="noConversion"/>
  </si>
  <si>
    <r>
      <rPr>
        <sz val="12"/>
        <rFont val="標楷體"/>
        <family val="4"/>
        <charset val="136"/>
      </rPr>
      <t xml:space="preserve">合計
</t>
    </r>
    <r>
      <rPr>
        <sz val="12"/>
        <rFont val="Times New Roman"/>
        <family val="1"/>
      </rPr>
      <t>Total</t>
    </r>
    <phoneticPr fontId="34" type="noConversion"/>
  </si>
  <si>
    <r>
      <rPr>
        <sz val="12"/>
        <rFont val="標楷體"/>
        <family val="4"/>
        <charset val="136"/>
      </rPr>
      <t xml:space="preserve">家數
</t>
    </r>
    <r>
      <rPr>
        <sz val="12"/>
        <rFont val="Times New Roman"/>
        <family val="1"/>
      </rPr>
      <t>Number</t>
    </r>
    <phoneticPr fontId="34" type="noConversion"/>
  </si>
  <si>
    <r>
      <rPr>
        <sz val="12"/>
        <rFont val="標楷體"/>
        <family val="4"/>
        <charset val="136"/>
      </rPr>
      <t>比重</t>
    </r>
    <r>
      <rPr>
        <sz val="12"/>
        <rFont val="Times New Roman"/>
        <family val="1"/>
      </rPr>
      <t>(%)
Rate</t>
    </r>
    <phoneticPr fontId="34" type="noConversion"/>
  </si>
  <si>
    <r>
      <rPr>
        <sz val="14"/>
        <rFont val="標楷體"/>
        <family val="4"/>
        <charset val="136"/>
      </rPr>
      <t>出進口廠商登記現有家數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 xml:space="preserve">按負責人性別及縣市別分
</t>
    </r>
    <r>
      <rPr>
        <sz val="14"/>
        <rFont val="Times New Roman"/>
        <family val="1"/>
      </rPr>
      <t xml:space="preserve">The Number of Currently Registered Exporters/Importers
According to Gender and County/City </t>
    </r>
    <phoneticPr fontId="34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</si>
  <si>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103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 xml:space="preserve">月底
</t>
    </r>
    <r>
      <rPr>
        <sz val="10"/>
        <rFont val="Times New Roman"/>
        <family val="1"/>
      </rPr>
      <t xml:space="preserve">At the end of Dec. 2014 </t>
    </r>
    <phoneticPr fontId="34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</si>
  <si>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 xml:space="preserve">月底
</t>
    </r>
    <r>
      <rPr>
        <sz val="10"/>
        <rFont val="Times New Roman"/>
        <family val="1"/>
      </rPr>
      <t xml:space="preserve">At the end of Dec. 2013 </t>
    </r>
    <phoneticPr fontId="34" type="noConversion"/>
  </si>
  <si>
    <t xml:space="preserve"> Source: Exporters/Importers Registered with the BOFT</t>
    <phoneticPr fontId="34" type="noConversion"/>
  </si>
  <si>
    <r>
      <rPr>
        <sz val="14"/>
        <rFont val="標楷體"/>
        <family val="4"/>
        <charset val="136"/>
      </rPr>
      <t>出進口廠商登記現有家數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 xml:space="preserve">按負責人性別及縣市別分
</t>
    </r>
    <r>
      <rPr>
        <sz val="14"/>
        <rFont val="Times New Roman"/>
        <family val="1"/>
      </rPr>
      <t xml:space="preserve">The Number of Currently Registered Exporters/Importers
According to Gender and County/City </t>
    </r>
    <phoneticPr fontId="34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</si>
  <si>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101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 xml:space="preserve">月底
</t>
    </r>
    <r>
      <rPr>
        <sz val="10"/>
        <rFont val="Times New Roman"/>
        <family val="1"/>
      </rPr>
      <t xml:space="preserve">At the end of Dec. 2012 </t>
    </r>
    <phoneticPr fontId="34" type="noConversion"/>
  </si>
  <si>
    <t xml:space="preserve"> County/City</t>
    <phoneticPr fontId="34" type="noConversion"/>
  </si>
  <si>
    <r>
      <rPr>
        <sz val="12"/>
        <rFont val="標楷體"/>
        <family val="4"/>
        <charset val="136"/>
      </rPr>
      <t>出進口廠商登記家數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家</t>
    </r>
    <r>
      <rPr>
        <sz val="12"/>
        <rFont val="Times New Roman"/>
        <family val="1"/>
      </rPr>
      <t>)
 Number of Registered Exporters/Importers</t>
    </r>
    <phoneticPr fontId="34" type="noConversion"/>
  </si>
  <si>
    <t>合計
Total</t>
    <phoneticPr fontId="34" type="noConversion"/>
  </si>
  <si>
    <t>男性負責人
 Male</t>
    <phoneticPr fontId="34" type="noConversion"/>
  </si>
  <si>
    <t>女性負責人
Female</t>
    <phoneticPr fontId="34" type="noConversion"/>
  </si>
  <si>
    <r>
      <t xml:space="preserve">家數
</t>
    </r>
    <r>
      <rPr>
        <sz val="12"/>
        <rFont val="Times New Roman"/>
        <family val="1"/>
      </rPr>
      <t>Number</t>
    </r>
    <phoneticPr fontId="34" type="noConversion"/>
  </si>
  <si>
    <t xml:space="preserve"> Note: Current figures are for the end of the time period  </t>
  </si>
  <si>
    <r>
      <rPr>
        <sz val="14"/>
        <rFont val="標楷體"/>
        <family val="4"/>
        <charset val="136"/>
      </rPr>
      <t>出進口廠商登記現有家數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 xml:space="preserve">按負責人性別分
</t>
    </r>
    <r>
      <rPr>
        <sz val="14"/>
        <rFont val="Times New Roman"/>
        <family val="1"/>
      </rPr>
      <t xml:space="preserve">The Number of Currently Registered Exporters/Importers
According to Gender </t>
    </r>
    <phoneticPr fontId="34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</si>
  <si>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105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 xml:space="preserve">月底
</t>
    </r>
    <r>
      <rPr>
        <sz val="10"/>
        <rFont val="Times New Roman"/>
        <family val="1"/>
      </rPr>
      <t>At the end of Dec. 2016</t>
    </r>
    <phoneticPr fontId="34" type="noConversion"/>
  </si>
  <si>
    <t>資料來源：經濟部國際貿易局出進口廠商登記系統</t>
    <phoneticPr fontId="34" type="noConversion"/>
  </si>
  <si>
    <t>Period</t>
    <phoneticPr fontId="34" type="noConversion"/>
  </si>
  <si>
    <t>Grand Total</t>
  </si>
  <si>
    <t xml:space="preserve">臺灣地區 </t>
  </si>
  <si>
    <t xml:space="preserve"> Taiwan Area</t>
  </si>
  <si>
    <t xml:space="preserve">新北市 </t>
  </si>
  <si>
    <t xml:space="preserve">  New Taipei City</t>
  </si>
  <si>
    <t xml:space="preserve">臺北市 </t>
  </si>
  <si>
    <t xml:space="preserve">  Taipei City</t>
  </si>
  <si>
    <t xml:space="preserve">桃園市 </t>
  </si>
  <si>
    <t xml:space="preserve">  Taoyuan City</t>
  </si>
  <si>
    <t xml:space="preserve">臺中市 </t>
  </si>
  <si>
    <t xml:space="preserve">  Taichung City</t>
  </si>
  <si>
    <t xml:space="preserve">臺南市 </t>
  </si>
  <si>
    <t xml:space="preserve">  Tainan City</t>
  </si>
  <si>
    <t xml:space="preserve">高雄市 </t>
  </si>
  <si>
    <t xml:space="preserve">  Kaohsiung City</t>
  </si>
  <si>
    <t xml:space="preserve">宜蘭縣 </t>
  </si>
  <si>
    <t xml:space="preserve">  Yilan County</t>
  </si>
  <si>
    <t xml:space="preserve">新竹縣 </t>
  </si>
  <si>
    <t xml:space="preserve">  Hsinchu  County</t>
  </si>
  <si>
    <t xml:space="preserve">苗栗縣 </t>
  </si>
  <si>
    <t xml:space="preserve">  Miaoli  County</t>
  </si>
  <si>
    <t xml:space="preserve">彰化縣 </t>
  </si>
  <si>
    <t xml:space="preserve">  Changhua  County</t>
  </si>
  <si>
    <t xml:space="preserve">南投縣 </t>
  </si>
  <si>
    <t xml:space="preserve">  Nantou  County</t>
  </si>
  <si>
    <t xml:space="preserve">雲林縣 </t>
  </si>
  <si>
    <t xml:space="preserve">  Yunlin  County</t>
  </si>
  <si>
    <t xml:space="preserve">嘉義縣 </t>
  </si>
  <si>
    <t xml:space="preserve">  Chiavi  County</t>
  </si>
  <si>
    <t xml:space="preserve">屏東縣 </t>
  </si>
  <si>
    <t xml:space="preserve">  Pingtung  County</t>
  </si>
  <si>
    <t xml:space="preserve">臺東縣 </t>
  </si>
  <si>
    <t xml:space="preserve">  Taitung  County</t>
  </si>
  <si>
    <t xml:space="preserve">花蓮縣 </t>
  </si>
  <si>
    <t xml:space="preserve">  Hualien  County</t>
  </si>
  <si>
    <t xml:space="preserve">澎湖縣 </t>
  </si>
  <si>
    <t xml:space="preserve">  Penghu  County</t>
  </si>
  <si>
    <t xml:space="preserve">基隆市 </t>
  </si>
  <si>
    <t xml:space="preserve">  Keelung City</t>
  </si>
  <si>
    <t xml:space="preserve">新竹市 </t>
  </si>
  <si>
    <t xml:space="preserve">  Hsinchu City</t>
  </si>
  <si>
    <t xml:space="preserve">嘉義市 </t>
  </si>
  <si>
    <t xml:space="preserve">  Chiayi City</t>
  </si>
  <si>
    <t xml:space="preserve"> Kinma Area</t>
  </si>
  <si>
    <t xml:space="preserve">金門縣 </t>
  </si>
  <si>
    <t xml:space="preserve">  Kinmen County</t>
  </si>
  <si>
    <t xml:space="preserve">連江縣 </t>
  </si>
  <si>
    <t xml:space="preserve">  Lienchiang  County</t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</si>
  <si>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106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 xml:space="preserve">月底
</t>
    </r>
    <r>
      <rPr>
        <sz val="10"/>
        <rFont val="Times New Roman"/>
        <family val="1"/>
      </rPr>
      <t>At the end of Dec. 2017</t>
    </r>
    <phoneticPr fontId="34" type="noConversion"/>
  </si>
  <si>
    <t xml:space="preserve">金馬地區  </t>
  </si>
  <si>
    <t xml:space="preserve">總計       </t>
    <phoneticPr fontId="34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</si>
  <si>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107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 xml:space="preserve">月底
</t>
    </r>
    <r>
      <rPr>
        <sz val="10"/>
        <rFont val="Times New Roman"/>
        <family val="1"/>
      </rPr>
      <t>At the end of Dec. 2018</t>
    </r>
    <phoneticPr fontId="34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</si>
  <si>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108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 xml:space="preserve">月底
</t>
    </r>
    <r>
      <rPr>
        <sz val="10"/>
        <rFont val="Times New Roman"/>
        <family val="1"/>
      </rPr>
      <t>At the end of Dec. 2019</t>
    </r>
    <phoneticPr fontId="34" type="noConversion"/>
  </si>
  <si>
    <r>
      <rPr>
        <sz val="12"/>
        <rFont val="標楷體"/>
        <family val="4"/>
        <charset val="136"/>
      </rPr>
      <t>年度</t>
    </r>
    <phoneticPr fontId="34" type="noConversion"/>
  </si>
  <si>
    <r>
      <rPr>
        <sz val="10"/>
        <rFont val="標楷體"/>
        <family val="4"/>
        <charset val="136"/>
      </rPr>
      <t>單位：家</t>
    </r>
    <r>
      <rPr>
        <sz val="10"/>
        <rFont val="Times New Roman"/>
        <family val="1"/>
      </rPr>
      <t>; %
Unitl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>Exporters/Importers</t>
    </r>
    <r>
      <rPr>
        <sz val="10"/>
        <rFont val="標楷體"/>
        <family val="4"/>
        <charset val="136"/>
      </rPr>
      <t>；</t>
    </r>
    <r>
      <rPr>
        <sz val="10"/>
        <rFont val="Times New Roman"/>
        <family val="1"/>
      </rPr>
      <t>rate</t>
    </r>
    <phoneticPr fontId="34" type="noConversion"/>
  </si>
  <si>
    <r>
      <rPr>
        <sz val="12"/>
        <rFont val="標楷體"/>
        <family val="4"/>
        <charset val="136"/>
      </rPr>
      <t xml:space="preserve">男性負責人
</t>
    </r>
    <r>
      <rPr>
        <sz val="12"/>
        <rFont val="Times New Roman"/>
        <family val="1"/>
      </rPr>
      <t xml:space="preserve"> Male</t>
    </r>
    <phoneticPr fontId="34" type="noConversion"/>
  </si>
  <si>
    <r>
      <rPr>
        <sz val="12"/>
        <rFont val="標楷體"/>
        <family val="4"/>
        <charset val="136"/>
      </rPr>
      <t xml:space="preserve">女性負責人
</t>
    </r>
    <r>
      <rPr>
        <sz val="12"/>
        <rFont val="Times New Roman"/>
        <family val="1"/>
      </rPr>
      <t>Female</t>
    </r>
    <phoneticPr fontId="34" type="noConversion"/>
  </si>
  <si>
    <r>
      <rPr>
        <sz val="12"/>
        <rFont val="標楷體"/>
        <family val="4"/>
        <charset val="136"/>
      </rPr>
      <t xml:space="preserve">家數
</t>
    </r>
    <r>
      <rPr>
        <sz val="12"/>
        <rFont val="Times New Roman"/>
        <family val="1"/>
      </rPr>
      <t>Number</t>
    </r>
    <phoneticPr fontId="34" type="noConversion"/>
  </si>
  <si>
    <r>
      <rPr>
        <sz val="12"/>
        <rFont val="標楷體"/>
        <family val="4"/>
        <charset val="136"/>
      </rPr>
      <t>比重</t>
    </r>
    <r>
      <rPr>
        <sz val="12"/>
        <rFont val="Times New Roman"/>
        <family val="1"/>
      </rPr>
      <t>(%)
Rate</t>
    </r>
    <phoneticPr fontId="34" type="noConversion"/>
  </si>
  <si>
    <r>
      <rPr>
        <sz val="12"/>
        <rFont val="標楷體"/>
        <family val="4"/>
        <charset val="136"/>
      </rPr>
      <t>比重</t>
    </r>
    <r>
      <rPr>
        <sz val="12"/>
        <rFont val="Times New Roman"/>
        <family val="1"/>
      </rPr>
      <t>(%)
Rate</t>
    </r>
    <phoneticPr fontId="34" type="noConversion"/>
  </si>
  <si>
    <r>
      <t>108</t>
    </r>
    <r>
      <rPr>
        <sz val="12"/>
        <rFont val="標楷體"/>
        <family val="4"/>
        <charset val="136"/>
      </rPr>
      <t>年</t>
    </r>
    <phoneticPr fontId="34" type="noConversion"/>
  </si>
  <si>
    <r>
      <t>107</t>
    </r>
    <r>
      <rPr>
        <sz val="12"/>
        <rFont val="標楷體"/>
        <family val="4"/>
        <charset val="136"/>
      </rPr>
      <t>年</t>
    </r>
    <phoneticPr fontId="34" type="noConversion"/>
  </si>
  <si>
    <r>
      <t>106</t>
    </r>
    <r>
      <rPr>
        <sz val="12"/>
        <rFont val="標楷體"/>
        <family val="4"/>
        <charset val="136"/>
      </rPr>
      <t>年</t>
    </r>
    <phoneticPr fontId="34" type="noConversion"/>
  </si>
  <si>
    <r>
      <t>105</t>
    </r>
    <r>
      <rPr>
        <sz val="12"/>
        <rFont val="標楷體"/>
        <family val="4"/>
        <charset val="136"/>
      </rPr>
      <t>年</t>
    </r>
    <phoneticPr fontId="34" type="noConversion"/>
  </si>
  <si>
    <r>
      <t>104</t>
    </r>
    <r>
      <rPr>
        <sz val="12"/>
        <rFont val="標楷體"/>
        <family val="4"/>
        <charset val="136"/>
      </rPr>
      <t>年</t>
    </r>
    <phoneticPr fontId="34" type="noConversion"/>
  </si>
  <si>
    <r>
      <t>103</t>
    </r>
    <r>
      <rPr>
        <sz val="12"/>
        <rFont val="標楷體"/>
        <family val="4"/>
        <charset val="136"/>
      </rPr>
      <t>年</t>
    </r>
  </si>
  <si>
    <r>
      <t>102</t>
    </r>
    <r>
      <rPr>
        <sz val="12"/>
        <rFont val="標楷體"/>
        <family val="4"/>
        <charset val="136"/>
      </rPr>
      <t>年</t>
    </r>
  </si>
  <si>
    <r>
      <t>101</t>
    </r>
    <r>
      <rPr>
        <sz val="12"/>
        <rFont val="標楷體"/>
        <family val="4"/>
        <charset val="136"/>
      </rPr>
      <t>年</t>
    </r>
    <phoneticPr fontId="34" type="noConversion"/>
  </si>
  <si>
    <r>
      <rPr>
        <sz val="10"/>
        <rFont val="標楷體"/>
        <family val="4"/>
        <charset val="136"/>
      </rPr>
      <t>備註</t>
    </r>
    <r>
      <rPr>
        <sz val="10"/>
        <rFont val="Times New Roman"/>
        <family val="1"/>
      </rPr>
      <t>:</t>
    </r>
    <r>
      <rPr>
        <sz val="10"/>
        <rFont val="標楷體"/>
        <family val="4"/>
        <charset val="136"/>
      </rPr>
      <t>現有家數為期底值</t>
    </r>
  </si>
  <si>
    <r>
      <t>109</t>
    </r>
    <r>
      <rPr>
        <sz val="12"/>
        <rFont val="標楷體"/>
        <family val="4"/>
        <charset val="136"/>
      </rPr>
      <t>年</t>
    </r>
    <phoneticPr fontId="34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</si>
  <si>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109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 xml:space="preserve">月底
</t>
    </r>
    <r>
      <rPr>
        <sz val="10"/>
        <rFont val="Times New Roman"/>
        <family val="1"/>
      </rPr>
      <t>At the end of Dec. 2020</t>
    </r>
    <phoneticPr fontId="34" type="noConversion"/>
  </si>
  <si>
    <r>
      <rPr>
        <sz val="14"/>
        <rFont val="標楷體"/>
        <family val="4"/>
        <charset val="136"/>
      </rPr>
      <t>出進口廠商登記現有家數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 xml:space="preserve">按負責人性別及縣市別分
</t>
    </r>
    <r>
      <rPr>
        <sz val="14"/>
        <rFont val="Times New Roman"/>
        <family val="1"/>
      </rPr>
      <t xml:space="preserve">The Number of Currently Registered Exporters/Importers
According to Gender and County/City </t>
    </r>
    <phoneticPr fontId="34" type="noConversion"/>
  </si>
  <si>
    <t xml:space="preserve">總計       </t>
    <phoneticPr fontId="34" type="noConversion"/>
  </si>
  <si>
    <r>
      <t>110</t>
    </r>
    <r>
      <rPr>
        <sz val="12"/>
        <rFont val="標楷體"/>
        <family val="4"/>
        <charset val="136"/>
      </rPr>
      <t>年</t>
    </r>
    <phoneticPr fontId="34" type="noConversion"/>
  </si>
  <si>
    <r>
      <t>111</t>
    </r>
    <r>
      <rPr>
        <sz val="12"/>
        <rFont val="標楷體"/>
        <family val="4"/>
        <charset val="136"/>
      </rPr>
      <t>年</t>
    </r>
    <phoneticPr fontId="34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</si>
  <si>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110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 xml:space="preserve">月底
</t>
    </r>
    <r>
      <rPr>
        <sz val="10"/>
        <rFont val="Times New Roman"/>
        <family val="1"/>
      </rPr>
      <t>At the end of Dec. 2021</t>
    </r>
    <phoneticPr fontId="34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</si>
  <si>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112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 xml:space="preserve">月底
</t>
    </r>
    <r>
      <rPr>
        <sz val="10"/>
        <rFont val="Times New Roman"/>
        <family val="1"/>
      </rPr>
      <t>At the end of Dec. 2022</t>
    </r>
    <phoneticPr fontId="34" type="noConversion"/>
  </si>
  <si>
    <r>
      <rPr>
        <sz val="10"/>
        <rFont val="標楷體"/>
        <family val="4"/>
        <charset val="136"/>
      </rPr>
      <t>中華民國</t>
    </r>
    <r>
      <rPr>
        <sz val="10"/>
        <rFont val="Times New Roman"/>
        <family val="1"/>
      </rPr>
      <t>111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>12</t>
    </r>
    <r>
      <rPr>
        <sz val="10"/>
        <rFont val="標楷體"/>
        <family val="4"/>
        <charset val="136"/>
      </rPr>
      <t xml:space="preserve">月底
</t>
    </r>
    <r>
      <rPr>
        <sz val="10"/>
        <rFont val="Times New Roman"/>
        <family val="1"/>
      </rPr>
      <t>At the end of Dec. 2022</t>
    </r>
    <phoneticPr fontId="34" type="noConversion"/>
  </si>
  <si>
    <r>
      <t>112</t>
    </r>
    <r>
      <rPr>
        <sz val="12"/>
        <rFont val="標楷體"/>
        <family val="4"/>
        <charset val="136"/>
      </rPr>
      <t>年</t>
    </r>
    <phoneticPr fontId="34" type="noConversion"/>
  </si>
  <si>
    <t>資料來源：經濟部國際貿易署出進口廠商登記系統</t>
    <phoneticPr fontId="34" type="noConversion"/>
  </si>
  <si>
    <r>
      <t xml:space="preserve"> Source</t>
    </r>
    <r>
      <rPr>
        <sz val="10"/>
        <rFont val="細明體"/>
        <family val="3"/>
        <charset val="136"/>
      </rPr>
      <t>：</t>
    </r>
    <r>
      <rPr>
        <sz val="10"/>
        <rFont val="Times New Roman"/>
        <family val="1"/>
      </rPr>
      <t xml:space="preserve"> Exporters/Importers Registered with the TITA</t>
    </r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</si>
</sst>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(* #,##0.00_);_(* \(#,##0.00\);_(* &quot;-&quot;??_);_(@_)"/>
    <numFmt numFmtId="177" formatCode="#,##0.00_ "/>
    <numFmt numFmtId="178" formatCode="_(* #,##0_);_(* \(#,##0\);_(* &quot;-&quot;??_);_(@_)"/>
    <numFmt numFmtId="179" formatCode="#,##0_ "/>
    <numFmt numFmtId="180" formatCode="0.00_ ;[Red]\-0.00\ "/>
    <numFmt numFmtId="181" formatCode="#,##0.00_ ;[Red]\-#,##0.00\ "/>
  </numFmts>
  <fonts count="42">
    <font>
      <sz val="10"/>
      <name val="Arial"/>
      <family val="2"/>
    </font>
    <font>
      <sz val="10"/>
      <name val="Arial"/>
      <family val="2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標楷體"/>
      <family val="4"/>
      <charset val="136"/>
    </font>
    <font>
      <sz val="10"/>
      <name val="Arial"/>
      <family val="2"/>
    </font>
    <font>
      <sz val="9"/>
      <name val="細明體"/>
      <family val="3"/>
      <charset val="136"/>
    </font>
    <font>
      <sz val="14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細明體"/>
      <family val="3"/>
      <charset val="136"/>
    </font>
    <font>
      <sz val="12"/>
      <name val="細明體"/>
      <family val="3"/>
      <charset val="136"/>
    </font>
    <font>
      <sz val="12"/>
      <name val="Arial Unicode MS"/>
      <family val="2"/>
      <charset val="136"/>
    </font>
    <font>
      <sz val="10"/>
      <name val="Times New Roman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6" fontId="33" fillId="0" borderId="0" applyFont="0" applyFill="0" applyBorder="0" applyAlignment="0" applyProtection="0"/>
  </cellStyleXfs>
  <cellXfs count="14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/>
    <xf numFmtId="0" fontId="9" fillId="0" borderId="3" xfId="0" applyFont="1" applyBorder="1"/>
    <xf numFmtId="0" fontId="10" fillId="0" borderId="3" xfId="0" applyFont="1" applyBorder="1"/>
    <xf numFmtId="0" fontId="11" fillId="0" borderId="3" xfId="0" applyFont="1" applyBorder="1"/>
    <xf numFmtId="0" fontId="12" fillId="0" borderId="3" xfId="0" applyFont="1" applyBorder="1"/>
    <xf numFmtId="0" fontId="13" fillId="0" borderId="3" xfId="0" applyFont="1" applyBorder="1"/>
    <xf numFmtId="0" fontId="14" fillId="0" borderId="3" xfId="0" applyFont="1" applyBorder="1"/>
    <xf numFmtId="0" fontId="15" fillId="0" borderId="3" xfId="0" applyFont="1" applyBorder="1"/>
    <xf numFmtId="0" fontId="16" fillId="0" borderId="3" xfId="0" applyFont="1" applyBorder="1"/>
    <xf numFmtId="0" fontId="17" fillId="0" borderId="3" xfId="0" applyFont="1" applyBorder="1"/>
    <xf numFmtId="0" fontId="18" fillId="0" borderId="3" xfId="0" applyFont="1" applyBorder="1"/>
    <xf numFmtId="0" fontId="19" fillId="0" borderId="3" xfId="0" applyFont="1" applyBorder="1"/>
    <xf numFmtId="0" fontId="20" fillId="0" borderId="3" xfId="0" applyFont="1" applyBorder="1"/>
    <xf numFmtId="0" fontId="21" fillId="0" borderId="3" xfId="0" applyFont="1" applyBorder="1"/>
    <xf numFmtId="0" fontId="22" fillId="0" borderId="3" xfId="0" applyFont="1" applyBorder="1"/>
    <xf numFmtId="0" fontId="23" fillId="0" borderId="3" xfId="0" applyFont="1" applyBorder="1"/>
    <xf numFmtId="0" fontId="24" fillId="0" borderId="3" xfId="0" applyFont="1" applyBorder="1"/>
    <xf numFmtId="0" fontId="25" fillId="0" borderId="3" xfId="0" applyFont="1" applyBorder="1"/>
    <xf numFmtId="0" fontId="26" fillId="0" borderId="3" xfId="0" applyFont="1" applyBorder="1"/>
    <xf numFmtId="0" fontId="27" fillId="0" borderId="3" xfId="0" applyFont="1" applyBorder="1"/>
    <xf numFmtId="0" fontId="28" fillId="0" borderId="3" xfId="0" applyFont="1" applyBorder="1"/>
    <xf numFmtId="0" fontId="29" fillId="0" borderId="3" xfId="0" applyFont="1" applyBorder="1"/>
    <xf numFmtId="0" fontId="30" fillId="0" borderId="3" xfId="0" applyFont="1" applyBorder="1"/>
    <xf numFmtId="0" fontId="31" fillId="0" borderId="3" xfId="0" applyFont="1" applyBorder="1"/>
    <xf numFmtId="0" fontId="32" fillId="0" borderId="3" xfId="0" applyFont="1" applyBorder="1"/>
    <xf numFmtId="0" fontId="2" fillId="0" borderId="0" xfId="0" applyNumberFormat="1" applyFont="1" applyAlignment="1">
      <alignment wrapText="1"/>
    </xf>
    <xf numFmtId="0" fontId="36" fillId="0" borderId="0" xfId="0" applyFont="1"/>
    <xf numFmtId="0" fontId="3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7" fillId="0" borderId="0" xfId="0" applyNumberFormat="1" applyFont="1" applyFill="1" applyAlignment="1">
      <alignment horizontal="right" vertical="center"/>
    </xf>
    <xf numFmtId="177" fontId="37" fillId="0" borderId="0" xfId="2" applyNumberFormat="1" applyFont="1" applyFill="1" applyAlignment="1">
      <alignment horizontal="right" vertical="center"/>
    </xf>
    <xf numFmtId="176" fontId="37" fillId="0" borderId="0" xfId="2" applyFont="1" applyAlignment="1">
      <alignment horizontal="right" vertical="center"/>
    </xf>
    <xf numFmtId="0" fontId="37" fillId="0" borderId="0" xfId="0" applyNumberFormat="1" applyFont="1" applyFill="1" applyAlignment="1">
      <alignment horizontal="right" vertical="center"/>
    </xf>
    <xf numFmtId="176" fontId="36" fillId="0" borderId="0" xfId="0" applyNumberFormat="1" applyFont="1"/>
    <xf numFmtId="0" fontId="36" fillId="0" borderId="0" xfId="0" applyFont="1" applyBorder="1" applyAlignment="1">
      <alignment horizontal="center" vertical="center"/>
    </xf>
    <xf numFmtId="3" fontId="37" fillId="0" borderId="0" xfId="0" applyNumberFormat="1" applyFont="1" applyAlignment="1">
      <alignment horizontal="right" vertical="center"/>
    </xf>
    <xf numFmtId="177" fontId="37" fillId="0" borderId="0" xfId="2" applyNumberFormat="1" applyFont="1" applyAlignment="1">
      <alignment horizontal="right" vertical="center"/>
    </xf>
    <xf numFmtId="0" fontId="37" fillId="0" borderId="0" xfId="0" applyNumberFormat="1" applyFont="1" applyAlignment="1">
      <alignment horizontal="right" vertical="center"/>
    </xf>
    <xf numFmtId="179" fontId="37" fillId="0" borderId="0" xfId="2" applyNumberFormat="1" applyFont="1" applyAlignment="1">
      <alignment horizontal="right" vertical="center"/>
    </xf>
    <xf numFmtId="178" fontId="37" fillId="0" borderId="0" xfId="2" applyNumberFormat="1" applyFont="1" applyAlignment="1">
      <alignment horizontal="right" vertical="center"/>
    </xf>
    <xf numFmtId="176" fontId="37" fillId="0" borderId="0" xfId="2" applyNumberFormat="1" applyFont="1" applyAlignment="1">
      <alignment horizontal="right" vertical="center"/>
    </xf>
    <xf numFmtId="0" fontId="37" fillId="0" borderId="5" xfId="0" quotePrefix="1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37" fillId="0" borderId="5" xfId="0" applyFont="1" applyBorder="1" applyAlignment="1">
      <alignment horizontal="center" vertical="center" wrapText="1"/>
    </xf>
    <xf numFmtId="0" fontId="37" fillId="0" borderId="7" xfId="0" quotePrefix="1" applyFont="1" applyBorder="1" applyAlignment="1">
      <alignment horizontal="center" vertical="center" wrapText="1"/>
    </xf>
    <xf numFmtId="0" fontId="36" fillId="0" borderId="0" xfId="0" applyFont="1" applyBorder="1"/>
    <xf numFmtId="0" fontId="3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/>
    </xf>
    <xf numFmtId="0" fontId="37" fillId="0" borderId="18" xfId="0" applyNumberFormat="1" applyFont="1" applyBorder="1" applyAlignment="1">
      <alignment horizontal="right" vertical="center"/>
    </xf>
    <xf numFmtId="0" fontId="37" fillId="0" borderId="16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" fontId="40" fillId="0" borderId="0" xfId="0" applyNumberFormat="1" applyFont="1" applyFill="1" applyAlignment="1">
      <alignment horizontal="right" vertical="center"/>
    </xf>
    <xf numFmtId="0" fontId="40" fillId="0" borderId="0" xfId="0" applyNumberFormat="1" applyFont="1" applyFill="1" applyAlignment="1">
      <alignment horizontal="right" vertical="center"/>
    </xf>
    <xf numFmtId="0" fontId="40" fillId="0" borderId="18" xfId="0" applyNumberFormat="1" applyFont="1" applyBorder="1" applyAlignment="1">
      <alignment horizontal="right" vertical="center"/>
    </xf>
    <xf numFmtId="0" fontId="40" fillId="0" borderId="16" xfId="0" applyNumberFormat="1" applyFont="1" applyBorder="1" applyAlignment="1">
      <alignment horizontal="right" vertical="center"/>
    </xf>
    <xf numFmtId="180" fontId="40" fillId="0" borderId="0" xfId="2" applyNumberFormat="1" applyFont="1" applyFill="1" applyAlignment="1">
      <alignment horizontal="right" vertical="center"/>
    </xf>
    <xf numFmtId="180" fontId="40" fillId="0" borderId="16" xfId="2" applyNumberFormat="1" applyFont="1" applyBorder="1" applyAlignment="1">
      <alignment horizontal="right" vertical="center"/>
    </xf>
    <xf numFmtId="49" fontId="2" fillId="0" borderId="16" xfId="0" applyNumberFormat="1" applyFont="1" applyBorder="1" applyAlignment="1">
      <alignment horizontal="right" vertical="center"/>
    </xf>
    <xf numFmtId="177" fontId="37" fillId="0" borderId="16" xfId="2" applyNumberFormat="1" applyFont="1" applyBorder="1" applyAlignment="1">
      <alignment horizontal="right" vertical="center"/>
    </xf>
    <xf numFmtId="176" fontId="37" fillId="0" borderId="16" xfId="1" applyFont="1" applyBorder="1" applyAlignment="1">
      <alignment horizontal="right" vertical="center"/>
    </xf>
    <xf numFmtId="3" fontId="40" fillId="0" borderId="0" xfId="0" applyNumberFormat="1" applyFont="1" applyAlignment="1">
      <alignment horizontal="right" vertical="center"/>
    </xf>
    <xf numFmtId="0" fontId="40" fillId="0" borderId="0" xfId="0" applyNumberFormat="1" applyFont="1" applyAlignment="1">
      <alignment horizontal="right" vertical="center"/>
    </xf>
    <xf numFmtId="0" fontId="40" fillId="0" borderId="7" xfId="0" applyNumberFormat="1" applyFont="1" applyBorder="1" applyAlignment="1">
      <alignment horizontal="right" vertical="center"/>
    </xf>
    <xf numFmtId="0" fontId="40" fillId="0" borderId="4" xfId="0" applyNumberFormat="1" applyFont="1" applyBorder="1" applyAlignment="1">
      <alignment horizontal="right" vertical="center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81" fontId="40" fillId="0" borderId="0" xfId="0" applyNumberFormat="1" applyFont="1" applyAlignment="1">
      <alignment horizontal="right" vertical="center"/>
    </xf>
    <xf numFmtId="181" fontId="40" fillId="0" borderId="4" xfId="0" applyNumberFormat="1" applyFont="1" applyBorder="1" applyAlignment="1">
      <alignment horizontal="right" vertical="center"/>
    </xf>
    <xf numFmtId="178" fontId="37" fillId="0" borderId="0" xfId="2" applyNumberFormat="1" applyFont="1" applyBorder="1" applyAlignment="1">
      <alignment horizontal="right" vertical="center"/>
    </xf>
    <xf numFmtId="176" fontId="37" fillId="0" borderId="0" xfId="2" applyNumberFormat="1" applyFont="1" applyBorder="1" applyAlignment="1">
      <alignment horizontal="right" vertical="center"/>
    </xf>
    <xf numFmtId="178" fontId="37" fillId="0" borderId="0" xfId="2" applyNumberFormat="1" applyFont="1" applyBorder="1" applyAlignment="1">
      <alignment horizontal="center" vertical="center"/>
    </xf>
    <xf numFmtId="177" fontId="37" fillId="0" borderId="0" xfId="2" applyNumberFormat="1" applyFont="1" applyBorder="1" applyAlignment="1">
      <alignment horizontal="right" vertical="center"/>
    </xf>
    <xf numFmtId="176" fontId="37" fillId="0" borderId="0" xfId="2" applyFont="1" applyBorder="1" applyAlignment="1">
      <alignment horizontal="right" vertical="center"/>
    </xf>
    <xf numFmtId="178" fontId="37" fillId="0" borderId="4" xfId="2" applyNumberFormat="1" applyFont="1" applyBorder="1" applyAlignment="1">
      <alignment horizontal="center" vertical="center"/>
    </xf>
    <xf numFmtId="178" fontId="37" fillId="0" borderId="4" xfId="2" applyNumberFormat="1" applyFont="1" applyBorder="1" applyAlignment="1">
      <alignment horizontal="right" vertical="center"/>
    </xf>
    <xf numFmtId="177" fontId="37" fillId="0" borderId="4" xfId="2" applyNumberFormat="1" applyFont="1" applyBorder="1" applyAlignment="1">
      <alignment horizontal="right" vertical="center"/>
    </xf>
    <xf numFmtId="176" fontId="37" fillId="0" borderId="4" xfId="2" applyFont="1" applyBorder="1" applyAlignment="1">
      <alignment horizontal="right" vertical="center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81" fontId="40" fillId="0" borderId="0" xfId="0" applyNumberFormat="1" applyFont="1" applyFill="1" applyAlignment="1">
      <alignment horizontal="right" vertical="center"/>
    </xf>
    <xf numFmtId="0" fontId="40" fillId="0" borderId="7" xfId="0" applyNumberFormat="1" applyFont="1" applyFill="1" applyBorder="1" applyAlignment="1">
      <alignment horizontal="right" vertical="center"/>
    </xf>
    <xf numFmtId="0" fontId="40" fillId="0" borderId="4" xfId="0" applyNumberFormat="1" applyFont="1" applyFill="1" applyBorder="1" applyAlignment="1">
      <alignment horizontal="right" vertical="center"/>
    </xf>
    <xf numFmtId="181" fontId="40" fillId="0" borderId="4" xfId="0" applyNumberFormat="1" applyFont="1" applyFill="1" applyBorder="1" applyAlignment="1">
      <alignment horizontal="right" vertical="center"/>
    </xf>
    <xf numFmtId="178" fontId="37" fillId="0" borderId="0" xfId="2" applyNumberFormat="1" applyFont="1" applyFill="1" applyBorder="1" applyAlignment="1">
      <alignment horizontal="right" vertical="center"/>
    </xf>
    <xf numFmtId="176" fontId="37" fillId="0" borderId="0" xfId="2" applyNumberFormat="1" applyFont="1" applyFill="1" applyBorder="1" applyAlignment="1">
      <alignment horizontal="right" vertical="center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40" fillId="0" borderId="7" xfId="0" applyFont="1" applyBorder="1" applyAlignment="1">
      <alignment horizontal="right" vertical="center"/>
    </xf>
    <xf numFmtId="0" fontId="40" fillId="0" borderId="4" xfId="0" applyFont="1" applyBorder="1" applyAlignment="1">
      <alignment horizontal="right" vertical="center"/>
    </xf>
    <xf numFmtId="176" fontId="37" fillId="0" borderId="0" xfId="2" applyFont="1" applyFill="1" applyBorder="1" applyAlignment="1">
      <alignment horizontal="right" vertical="center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/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 wrapText="1"/>
    </xf>
    <xf numFmtId="49" fontId="35" fillId="0" borderId="0" xfId="0" applyNumberFormat="1" applyFont="1" applyAlignment="1">
      <alignment horizontal="center" vertical="center"/>
    </xf>
    <xf numFmtId="0" fontId="37" fillId="0" borderId="11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right" wrapText="1"/>
    </xf>
    <xf numFmtId="0" fontId="4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49" fontId="2" fillId="0" borderId="0" xfId="0" applyNumberFormat="1" applyFont="1" applyAlignment="1">
      <alignment horizontal="left" wrapText="1"/>
    </xf>
    <xf numFmtId="49" fontId="41" fillId="0" borderId="0" xfId="0" applyNumberFormat="1" applyFont="1" applyAlignment="1">
      <alignment horizontal="center" vertical="center" wrapText="1"/>
    </xf>
    <xf numFmtId="49" fontId="36" fillId="0" borderId="0" xfId="0" applyNumberFormat="1" applyFont="1" applyAlignment="1">
      <alignment horizontal="center" vertical="center" wrapText="1"/>
    </xf>
    <xf numFmtId="0" fontId="36" fillId="0" borderId="0" xfId="0" applyFont="1" applyBorder="1" applyAlignment="1">
      <alignment horizontal="right" vertical="center" wrapText="1"/>
    </xf>
    <xf numFmtId="0" fontId="37" fillId="0" borderId="14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right" vertical="center" wrapText="1"/>
    </xf>
    <xf numFmtId="0" fontId="37" fillId="0" borderId="0" xfId="0" applyFont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</cellXfs>
  <cellStyles count="3">
    <cellStyle name="一般" xfId="0" builtinId="0"/>
    <cellStyle name="千分位" xfId="1" builtinId="3"/>
    <cellStyle name="千分位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opLeftCell="A10" workbookViewId="0">
      <selection activeCell="A33" sqref="A33:IV36"/>
    </sheetView>
  </sheetViews>
  <sheetFormatPr defaultRowHeight="12.75"/>
  <cols>
    <col min="1" max="6" width="15.28515625" bestFit="1" customWidth="1"/>
  </cols>
  <sheetData>
    <row r="1" spans="1:6" ht="19.5">
      <c r="A1" s="109" t="s">
        <v>0</v>
      </c>
      <c r="B1" s="109" t="s">
        <v>1</v>
      </c>
      <c r="C1" s="109" t="s">
        <v>1</v>
      </c>
      <c r="D1" s="109" t="s">
        <v>1</v>
      </c>
      <c r="E1" s="109" t="s">
        <v>1</v>
      </c>
      <c r="F1" s="109" t="s">
        <v>1</v>
      </c>
    </row>
    <row r="2" spans="1:6" ht="14.25">
      <c r="A2" s="110" t="s">
        <v>2</v>
      </c>
      <c r="B2" s="110" t="s">
        <v>1</v>
      </c>
      <c r="C2" s="110" t="s">
        <v>1</v>
      </c>
      <c r="D2" s="110" t="s">
        <v>1</v>
      </c>
      <c r="E2" s="110" t="s">
        <v>1</v>
      </c>
      <c r="F2" s="110" t="s">
        <v>1</v>
      </c>
    </row>
    <row r="3" spans="1:6" ht="14.25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3</v>
      </c>
    </row>
    <row r="4" spans="1:6" ht="16.5">
      <c r="A4" s="112" t="s">
        <v>4</v>
      </c>
      <c r="B4" s="111" t="s">
        <v>5</v>
      </c>
      <c r="C4" s="111" t="s">
        <v>1</v>
      </c>
      <c r="D4" s="111" t="s">
        <v>1</v>
      </c>
      <c r="E4" s="111" t="s">
        <v>1</v>
      </c>
      <c r="F4" s="111" t="s">
        <v>1</v>
      </c>
    </row>
    <row r="5" spans="1:6" ht="16.5">
      <c r="A5" s="113" t="s">
        <v>1</v>
      </c>
      <c r="B5" s="115" t="s">
        <v>6</v>
      </c>
      <c r="C5" s="115" t="s">
        <v>7</v>
      </c>
      <c r="D5" s="115" t="s">
        <v>1</v>
      </c>
      <c r="E5" s="115" t="s">
        <v>8</v>
      </c>
      <c r="F5" s="115" t="s">
        <v>1</v>
      </c>
    </row>
    <row r="6" spans="1:6" ht="16.5">
      <c r="A6" s="114" t="s">
        <v>1</v>
      </c>
      <c r="B6" s="116" t="s">
        <v>1</v>
      </c>
      <c r="C6" s="2" t="s">
        <v>9</v>
      </c>
      <c r="D6" s="2" t="s">
        <v>10</v>
      </c>
      <c r="E6" s="2" t="s">
        <v>9</v>
      </c>
      <c r="F6" s="2" t="s">
        <v>10</v>
      </c>
    </row>
    <row r="7" spans="1:6" ht="16.5">
      <c r="A7" s="25" t="s">
        <v>34</v>
      </c>
      <c r="B7" s="28">
        <v>270140</v>
      </c>
      <c r="C7" s="28">
        <v>197665</v>
      </c>
      <c r="D7" s="28">
        <v>73.17</v>
      </c>
      <c r="E7" s="28">
        <v>72475</v>
      </c>
      <c r="F7" s="28">
        <v>26.83</v>
      </c>
    </row>
    <row r="8" spans="1:6" ht="16.5">
      <c r="A8" s="26" t="s">
        <v>35</v>
      </c>
      <c r="B8" s="28">
        <v>269574</v>
      </c>
      <c r="C8" s="28">
        <v>197246</v>
      </c>
      <c r="D8" s="28">
        <v>73.17</v>
      </c>
      <c r="E8" s="28">
        <v>72328</v>
      </c>
      <c r="F8" s="28">
        <v>26.83</v>
      </c>
    </row>
    <row r="9" spans="1:6" ht="16.5">
      <c r="A9" s="3" t="s">
        <v>12</v>
      </c>
      <c r="B9" s="28">
        <v>54577</v>
      </c>
      <c r="C9" s="28">
        <v>40086</v>
      </c>
      <c r="D9" s="28">
        <v>73.45</v>
      </c>
      <c r="E9" s="28">
        <v>14491</v>
      </c>
      <c r="F9" s="28">
        <v>26.55</v>
      </c>
    </row>
    <row r="10" spans="1:6" ht="16.5">
      <c r="A10" s="4" t="s">
        <v>13</v>
      </c>
      <c r="B10" s="28">
        <v>76067</v>
      </c>
      <c r="C10" s="28">
        <v>54486</v>
      </c>
      <c r="D10" s="28">
        <v>71.63</v>
      </c>
      <c r="E10" s="28">
        <v>21581</v>
      </c>
      <c r="F10" s="28">
        <v>28.37</v>
      </c>
    </row>
    <row r="11" spans="1:6" ht="16.5">
      <c r="A11" s="5" t="s">
        <v>14</v>
      </c>
      <c r="B11" s="28">
        <v>35608</v>
      </c>
      <c r="C11" s="28">
        <v>25982</v>
      </c>
      <c r="D11" s="28">
        <v>72.97</v>
      </c>
      <c r="E11" s="28">
        <v>9626</v>
      </c>
      <c r="F11" s="28">
        <v>27.03</v>
      </c>
    </row>
    <row r="12" spans="1:6" ht="16.5">
      <c r="A12" s="6" t="s">
        <v>15</v>
      </c>
      <c r="B12" s="28">
        <v>15755</v>
      </c>
      <c r="C12" s="28">
        <v>11888</v>
      </c>
      <c r="D12" s="28">
        <v>75.459999999999994</v>
      </c>
      <c r="E12" s="28">
        <v>3867</v>
      </c>
      <c r="F12" s="28">
        <v>24.54</v>
      </c>
    </row>
    <row r="13" spans="1:6" ht="16.5">
      <c r="A13" s="7" t="s">
        <v>16</v>
      </c>
      <c r="B13" s="28">
        <v>28566</v>
      </c>
      <c r="C13" s="28">
        <v>20874</v>
      </c>
      <c r="D13" s="28">
        <v>73.069999999999993</v>
      </c>
      <c r="E13" s="28">
        <v>7692</v>
      </c>
      <c r="F13" s="28">
        <v>26.93</v>
      </c>
    </row>
    <row r="14" spans="1:6" ht="16.5">
      <c r="A14" s="8" t="s">
        <v>17</v>
      </c>
      <c r="B14" s="28">
        <v>1558</v>
      </c>
      <c r="C14" s="28">
        <v>1169</v>
      </c>
      <c r="D14" s="28">
        <v>75.03</v>
      </c>
      <c r="E14" s="28">
        <v>389</v>
      </c>
      <c r="F14" s="28">
        <v>24.97</v>
      </c>
    </row>
    <row r="15" spans="1:6" ht="16.5">
      <c r="A15" s="9" t="s">
        <v>18</v>
      </c>
      <c r="B15" s="28">
        <v>20474</v>
      </c>
      <c r="C15" s="28">
        <v>15028</v>
      </c>
      <c r="D15" s="28">
        <v>73.400000000000006</v>
      </c>
      <c r="E15" s="28">
        <v>5446</v>
      </c>
      <c r="F15" s="28">
        <v>26.6</v>
      </c>
    </row>
    <row r="16" spans="1:6" ht="16.5">
      <c r="A16" s="10" t="s">
        <v>19</v>
      </c>
      <c r="B16" s="28">
        <v>4570</v>
      </c>
      <c r="C16" s="28">
        <v>3468</v>
      </c>
      <c r="D16" s="28">
        <v>75.89</v>
      </c>
      <c r="E16" s="28">
        <v>1102</v>
      </c>
      <c r="F16" s="28">
        <v>24.11</v>
      </c>
    </row>
    <row r="17" spans="1:6" ht="16.5">
      <c r="A17" s="11" t="s">
        <v>20</v>
      </c>
      <c r="B17" s="28">
        <v>2433</v>
      </c>
      <c r="C17" s="28">
        <v>1871</v>
      </c>
      <c r="D17" s="28">
        <v>76.900000000000006</v>
      </c>
      <c r="E17" s="28">
        <v>562</v>
      </c>
      <c r="F17" s="28">
        <v>23.1</v>
      </c>
    </row>
    <row r="18" spans="1:6" ht="16.5">
      <c r="A18" s="12" t="s">
        <v>21</v>
      </c>
      <c r="B18" s="28">
        <v>12142</v>
      </c>
      <c r="C18" s="28">
        <v>8857</v>
      </c>
      <c r="D18" s="28">
        <v>72.95</v>
      </c>
      <c r="E18" s="28">
        <v>3285</v>
      </c>
      <c r="F18" s="28">
        <v>27.05</v>
      </c>
    </row>
    <row r="19" spans="1:6" ht="16.5">
      <c r="A19" s="13" t="s">
        <v>22</v>
      </c>
      <c r="B19" s="28">
        <v>1891</v>
      </c>
      <c r="C19" s="28">
        <v>1417</v>
      </c>
      <c r="D19" s="28">
        <v>74.930000000000007</v>
      </c>
      <c r="E19" s="28">
        <v>474</v>
      </c>
      <c r="F19" s="28">
        <v>25.07</v>
      </c>
    </row>
    <row r="20" spans="1:6" ht="16.5">
      <c r="A20" s="14" t="s">
        <v>23</v>
      </c>
      <c r="B20" s="28">
        <v>2483</v>
      </c>
      <c r="C20" s="28">
        <v>1883</v>
      </c>
      <c r="D20" s="28">
        <v>75.84</v>
      </c>
      <c r="E20" s="28">
        <v>600</v>
      </c>
      <c r="F20" s="28">
        <v>24.16</v>
      </c>
    </row>
    <row r="21" spans="1:6" ht="16.5">
      <c r="A21" s="15" t="s">
        <v>24</v>
      </c>
      <c r="B21" s="28">
        <v>1866</v>
      </c>
      <c r="C21" s="28">
        <v>1429</v>
      </c>
      <c r="D21" s="28">
        <v>76.58</v>
      </c>
      <c r="E21" s="28">
        <v>437</v>
      </c>
      <c r="F21" s="28">
        <v>23.42</v>
      </c>
    </row>
    <row r="22" spans="1:6" ht="16.5">
      <c r="A22" s="16" t="s">
        <v>25</v>
      </c>
      <c r="B22" s="28">
        <v>2648</v>
      </c>
      <c r="C22" s="28">
        <v>2019</v>
      </c>
      <c r="D22" s="28">
        <v>76.25</v>
      </c>
      <c r="E22" s="28">
        <v>629</v>
      </c>
      <c r="F22" s="28">
        <v>23.75</v>
      </c>
    </row>
    <row r="23" spans="1:6" ht="16.5">
      <c r="A23" s="17" t="s">
        <v>26</v>
      </c>
      <c r="B23" s="28">
        <v>156</v>
      </c>
      <c r="C23" s="28">
        <v>107</v>
      </c>
      <c r="D23" s="28">
        <v>68.59</v>
      </c>
      <c r="E23" s="28">
        <v>49</v>
      </c>
      <c r="F23" s="28">
        <v>31.41</v>
      </c>
    </row>
    <row r="24" spans="1:6" ht="16.5">
      <c r="A24" s="18" t="s">
        <v>27</v>
      </c>
      <c r="B24" s="28">
        <v>865</v>
      </c>
      <c r="C24" s="28">
        <v>672</v>
      </c>
      <c r="D24" s="28">
        <v>77.69</v>
      </c>
      <c r="E24" s="28">
        <v>193</v>
      </c>
      <c r="F24" s="28">
        <v>22.31</v>
      </c>
    </row>
    <row r="25" spans="1:6" ht="16.5">
      <c r="A25" s="19" t="s">
        <v>28</v>
      </c>
      <c r="B25" s="28">
        <v>154</v>
      </c>
      <c r="C25" s="28">
        <v>125</v>
      </c>
      <c r="D25" s="28">
        <v>81.17</v>
      </c>
      <c r="E25" s="28">
        <v>29</v>
      </c>
      <c r="F25" s="28">
        <v>18.829999999999998</v>
      </c>
    </row>
    <row r="26" spans="1:6" ht="16.5">
      <c r="A26" s="20" t="s">
        <v>29</v>
      </c>
      <c r="B26" s="28">
        <v>1714</v>
      </c>
      <c r="C26" s="28">
        <v>1220</v>
      </c>
      <c r="D26" s="28">
        <v>71.180000000000007</v>
      </c>
      <c r="E26" s="28">
        <v>494</v>
      </c>
      <c r="F26" s="28">
        <v>28.82</v>
      </c>
    </row>
    <row r="27" spans="1:6" ht="16.5">
      <c r="A27" s="21" t="s">
        <v>30</v>
      </c>
      <c r="B27" s="28">
        <v>4566</v>
      </c>
      <c r="C27" s="28">
        <v>3564</v>
      </c>
      <c r="D27" s="28">
        <v>78.06</v>
      </c>
      <c r="E27" s="28">
        <v>1002</v>
      </c>
      <c r="F27" s="28">
        <v>21.94</v>
      </c>
    </row>
    <row r="28" spans="1:6" ht="16.5">
      <c r="A28" s="22" t="s">
        <v>31</v>
      </c>
      <c r="B28" s="28">
        <v>1481</v>
      </c>
      <c r="C28" s="28">
        <v>1101</v>
      </c>
      <c r="D28" s="28">
        <v>74.34</v>
      </c>
      <c r="E28" s="28">
        <v>380</v>
      </c>
      <c r="F28" s="28">
        <v>25.66</v>
      </c>
    </row>
    <row r="29" spans="1:6" ht="16.5">
      <c r="A29" s="27" t="s">
        <v>36</v>
      </c>
      <c r="B29" s="28">
        <v>566</v>
      </c>
      <c r="C29" s="28">
        <v>419</v>
      </c>
      <c r="D29" s="28">
        <v>74.03</v>
      </c>
      <c r="E29" s="28">
        <v>147</v>
      </c>
      <c r="F29" s="28">
        <v>25.97</v>
      </c>
    </row>
    <row r="30" spans="1:6" ht="16.5">
      <c r="A30" s="23" t="s">
        <v>32</v>
      </c>
      <c r="B30" s="28">
        <v>547</v>
      </c>
      <c r="C30" s="28">
        <v>403</v>
      </c>
      <c r="D30" s="28">
        <v>73.67</v>
      </c>
      <c r="E30" s="28">
        <v>144</v>
      </c>
      <c r="F30" s="28">
        <v>26.33</v>
      </c>
    </row>
    <row r="31" spans="1:6" ht="16.5">
      <c r="A31" s="24" t="s">
        <v>33</v>
      </c>
      <c r="B31" s="28">
        <v>19</v>
      </c>
      <c r="C31" s="28">
        <v>16</v>
      </c>
      <c r="D31" s="28">
        <v>84.21</v>
      </c>
      <c r="E31" s="28">
        <v>3</v>
      </c>
      <c r="F31" s="28">
        <v>15.79</v>
      </c>
    </row>
    <row r="32" spans="1:6" ht="16.5">
      <c r="A32" s="107" t="s">
        <v>11</v>
      </c>
      <c r="B32" s="107" t="s">
        <v>1</v>
      </c>
      <c r="C32" s="107" t="s">
        <v>1</v>
      </c>
      <c r="D32" s="107" t="s">
        <v>1</v>
      </c>
      <c r="E32" s="107" t="s">
        <v>1</v>
      </c>
      <c r="F32" s="107" t="s">
        <v>1</v>
      </c>
    </row>
    <row r="33" spans="1:6" ht="13.5">
      <c r="A33" s="108" t="s">
        <v>38</v>
      </c>
      <c r="B33" s="108" t="s">
        <v>1</v>
      </c>
      <c r="C33" s="108" t="s">
        <v>1</v>
      </c>
      <c r="D33" s="108" t="s">
        <v>1</v>
      </c>
      <c r="E33" s="108" t="s">
        <v>1</v>
      </c>
      <c r="F33" s="108" t="s">
        <v>1</v>
      </c>
    </row>
    <row r="34" spans="1:6" ht="13.5">
      <c r="A34" s="108" t="s">
        <v>37</v>
      </c>
      <c r="B34" s="108" t="s">
        <v>1</v>
      </c>
      <c r="C34" s="108" t="s">
        <v>1</v>
      </c>
      <c r="D34" s="108" t="s">
        <v>1</v>
      </c>
      <c r="E34" s="108" t="s">
        <v>1</v>
      </c>
      <c r="F34" s="108" t="s">
        <v>1</v>
      </c>
    </row>
    <row r="35" spans="1:6" ht="30" customHeight="1">
      <c r="A35" s="108" t="s">
        <v>39</v>
      </c>
      <c r="B35" s="108" t="s">
        <v>1</v>
      </c>
      <c r="C35" s="108" t="s">
        <v>1</v>
      </c>
      <c r="D35" s="108" t="s">
        <v>1</v>
      </c>
      <c r="E35" s="108" t="s">
        <v>1</v>
      </c>
      <c r="F35" s="108" t="s">
        <v>1</v>
      </c>
    </row>
    <row r="36" spans="1:6" ht="30" customHeight="1">
      <c r="A36" s="108" t="s">
        <v>40</v>
      </c>
      <c r="B36" s="108" t="s">
        <v>1</v>
      </c>
      <c r="C36" s="108" t="s">
        <v>1</v>
      </c>
      <c r="D36" s="108" t="s">
        <v>1</v>
      </c>
      <c r="E36" s="108" t="s">
        <v>1</v>
      </c>
      <c r="F36" s="108" t="s">
        <v>1</v>
      </c>
    </row>
  </sheetData>
  <mergeCells count="12">
    <mergeCell ref="A1:F1"/>
    <mergeCell ref="A2:F2"/>
    <mergeCell ref="B4:F4"/>
    <mergeCell ref="A4:A6"/>
    <mergeCell ref="B5:B6"/>
    <mergeCell ref="C5:D5"/>
    <mergeCell ref="E5:F5"/>
    <mergeCell ref="A32:F32"/>
    <mergeCell ref="A33:F33"/>
    <mergeCell ref="A34:F34"/>
    <mergeCell ref="A35:F35"/>
    <mergeCell ref="A36:F36"/>
  </mergeCells>
  <phoneticPr fontId="34" type="noConversion"/>
  <pageMargins left="0.75" right="0.75" top="1" bottom="1" header="0.5" footer="0.5"/>
  <pageSetup orientation="portrait" horizontalDpi="300" verticalDpi="30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3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9" sqref="E9"/>
    </sheetView>
  </sheetViews>
  <sheetFormatPr defaultColWidth="9.140625" defaultRowHeight="12.75"/>
  <cols>
    <col min="1" max="1" width="15.85546875" style="29" customWidth="1"/>
    <col min="2" max="2" width="26.42578125" style="29" bestFit="1" customWidth="1"/>
    <col min="3" max="5" width="15.140625" style="29" bestFit="1" customWidth="1"/>
    <col min="6" max="7" width="15.5703125" style="29" customWidth="1"/>
    <col min="8" max="16384" width="9.140625" style="29"/>
  </cols>
  <sheetData>
    <row r="1" spans="1:7" ht="80.45" customHeight="1">
      <c r="A1" s="119" t="s">
        <v>41</v>
      </c>
      <c r="B1" s="119"/>
      <c r="C1" s="119"/>
      <c r="D1" s="119"/>
      <c r="E1" s="119"/>
      <c r="F1" s="119"/>
      <c r="G1" s="119"/>
    </row>
    <row r="2" spans="1:7" ht="48" customHeight="1">
      <c r="A2" s="130" t="s">
        <v>71</v>
      </c>
      <c r="B2" s="130"/>
      <c r="C2" s="130"/>
      <c r="D2" s="130"/>
      <c r="E2" s="130"/>
      <c r="F2" s="130"/>
      <c r="G2" s="130"/>
    </row>
    <row r="3" spans="1:7" ht="35.1" customHeight="1" thickBot="1">
      <c r="A3" s="46"/>
      <c r="B3" s="37"/>
      <c r="C3" s="37" t="s">
        <v>1</v>
      </c>
      <c r="D3" s="37" t="s">
        <v>1</v>
      </c>
      <c r="E3" s="37" t="s">
        <v>1</v>
      </c>
      <c r="F3" s="131" t="s">
        <v>42</v>
      </c>
      <c r="G3" s="131"/>
    </row>
    <row r="4" spans="1:7" ht="39" customHeight="1">
      <c r="A4" s="132" t="s">
        <v>43</v>
      </c>
      <c r="B4" s="135" t="s">
        <v>44</v>
      </c>
      <c r="C4" s="117" t="s">
        <v>45</v>
      </c>
      <c r="D4" s="123" t="s">
        <v>1</v>
      </c>
      <c r="E4" s="123" t="s">
        <v>1</v>
      </c>
      <c r="F4" s="123" t="s">
        <v>1</v>
      </c>
      <c r="G4" s="123" t="s">
        <v>1</v>
      </c>
    </row>
    <row r="5" spans="1:7" ht="40.5" customHeight="1">
      <c r="A5" s="133"/>
      <c r="B5" s="136" t="s">
        <v>1</v>
      </c>
      <c r="C5" s="138" t="s">
        <v>46</v>
      </c>
      <c r="D5" s="138" t="s">
        <v>47</v>
      </c>
      <c r="E5" s="118" t="s">
        <v>1</v>
      </c>
      <c r="F5" s="138" t="s">
        <v>48</v>
      </c>
      <c r="G5" s="118" t="s">
        <v>1</v>
      </c>
    </row>
    <row r="6" spans="1:7" ht="32.25">
      <c r="A6" s="134"/>
      <c r="B6" s="137" t="s">
        <v>1</v>
      </c>
      <c r="C6" s="118" t="s">
        <v>1</v>
      </c>
      <c r="D6" s="31" t="s">
        <v>49</v>
      </c>
      <c r="E6" s="30" t="s">
        <v>50</v>
      </c>
      <c r="F6" s="31" t="s">
        <v>49</v>
      </c>
      <c r="G6" s="30" t="s">
        <v>50</v>
      </c>
    </row>
    <row r="7" spans="1:7" ht="16.5">
      <c r="A7" s="52" t="s">
        <v>124</v>
      </c>
      <c r="B7" s="55" t="s">
        <v>74</v>
      </c>
      <c r="C7" s="32">
        <v>292304</v>
      </c>
      <c r="D7" s="32">
        <v>214159</v>
      </c>
      <c r="E7" s="33">
        <v>73.27</v>
      </c>
      <c r="F7" s="32">
        <v>78145</v>
      </c>
      <c r="G7" s="34">
        <v>26.73</v>
      </c>
    </row>
    <row r="8" spans="1:7" ht="16.5">
      <c r="A8" s="52" t="s">
        <v>75</v>
      </c>
      <c r="B8" s="55" t="s">
        <v>76</v>
      </c>
      <c r="C8" s="32">
        <f>SUM(C9:C28)</f>
        <v>291643</v>
      </c>
      <c r="D8" s="32">
        <f>SUM(D9:D28)</f>
        <v>213657</v>
      </c>
      <c r="E8" s="33">
        <f>D8/$C8*100</f>
        <v>73.259773078729822</v>
      </c>
      <c r="F8" s="32">
        <f>SUM(F9:F28)</f>
        <v>77986</v>
      </c>
      <c r="G8" s="34">
        <f>F8/$C8*100</f>
        <v>26.740226921270182</v>
      </c>
    </row>
    <row r="9" spans="1:7" ht="16.5">
      <c r="A9" s="52" t="s">
        <v>77</v>
      </c>
      <c r="B9" s="55" t="s">
        <v>78</v>
      </c>
      <c r="C9" s="32">
        <v>58456</v>
      </c>
      <c r="D9" s="32">
        <v>43009</v>
      </c>
      <c r="E9" s="33">
        <v>73.569999999999993</v>
      </c>
      <c r="F9" s="32">
        <v>15447</v>
      </c>
      <c r="G9" s="34">
        <v>26.43</v>
      </c>
    </row>
    <row r="10" spans="1:7" ht="16.5">
      <c r="A10" s="52" t="s">
        <v>79</v>
      </c>
      <c r="B10" s="55" t="s">
        <v>80</v>
      </c>
      <c r="C10" s="32">
        <v>81041</v>
      </c>
      <c r="D10" s="32">
        <v>58173</v>
      </c>
      <c r="E10" s="33">
        <v>71.78</v>
      </c>
      <c r="F10" s="32">
        <v>22868</v>
      </c>
      <c r="G10" s="34">
        <v>28.22</v>
      </c>
    </row>
    <row r="11" spans="1:7" ht="16.5">
      <c r="A11" s="52" t="s">
        <v>81</v>
      </c>
      <c r="B11" s="55" t="s">
        <v>82</v>
      </c>
      <c r="C11" s="32">
        <v>22326</v>
      </c>
      <c r="D11" s="32">
        <v>16384</v>
      </c>
      <c r="E11" s="33">
        <v>73.39</v>
      </c>
      <c r="F11" s="32">
        <v>5942</v>
      </c>
      <c r="G11" s="34">
        <v>26.61</v>
      </c>
    </row>
    <row r="12" spans="1:7" ht="16.5">
      <c r="A12" s="52" t="s">
        <v>83</v>
      </c>
      <c r="B12" s="55" t="s">
        <v>84</v>
      </c>
      <c r="C12" s="32">
        <v>39022</v>
      </c>
      <c r="D12" s="32">
        <v>28436</v>
      </c>
      <c r="E12" s="33">
        <v>72.87</v>
      </c>
      <c r="F12" s="32">
        <v>10586</v>
      </c>
      <c r="G12" s="34">
        <v>27.13</v>
      </c>
    </row>
    <row r="13" spans="1:7" ht="16.5">
      <c r="A13" s="52" t="s">
        <v>85</v>
      </c>
      <c r="B13" s="55" t="s">
        <v>86</v>
      </c>
      <c r="C13" s="32">
        <v>17209</v>
      </c>
      <c r="D13" s="32">
        <v>12945</v>
      </c>
      <c r="E13" s="33">
        <v>75.22</v>
      </c>
      <c r="F13" s="32">
        <v>4264</v>
      </c>
      <c r="G13" s="34">
        <v>24.78</v>
      </c>
    </row>
    <row r="14" spans="1:7" ht="16.5">
      <c r="A14" s="52" t="s">
        <v>87</v>
      </c>
      <c r="B14" s="55" t="s">
        <v>88</v>
      </c>
      <c r="C14" s="32">
        <v>31050</v>
      </c>
      <c r="D14" s="32">
        <v>22713</v>
      </c>
      <c r="E14" s="33">
        <v>73.150000000000006</v>
      </c>
      <c r="F14" s="32">
        <v>8337</v>
      </c>
      <c r="G14" s="34">
        <v>26.85</v>
      </c>
    </row>
    <row r="15" spans="1:7" ht="16.5">
      <c r="A15" s="52" t="s">
        <v>89</v>
      </c>
      <c r="B15" s="55" t="s">
        <v>90</v>
      </c>
      <c r="C15" s="32">
        <v>1758</v>
      </c>
      <c r="D15" s="32">
        <v>1324</v>
      </c>
      <c r="E15" s="33">
        <v>75.31</v>
      </c>
      <c r="F15" s="35">
        <v>434</v>
      </c>
      <c r="G15" s="34">
        <v>24.69</v>
      </c>
    </row>
    <row r="16" spans="1:7" ht="16.5">
      <c r="A16" s="52" t="s">
        <v>91</v>
      </c>
      <c r="B16" s="55" t="s">
        <v>92</v>
      </c>
      <c r="C16" s="32">
        <v>5207</v>
      </c>
      <c r="D16" s="32">
        <v>3972</v>
      </c>
      <c r="E16" s="33">
        <v>76.28</v>
      </c>
      <c r="F16" s="32">
        <v>1235</v>
      </c>
      <c r="G16" s="34">
        <v>23.72</v>
      </c>
    </row>
    <row r="17" spans="1:9" ht="16.5">
      <c r="A17" s="52" t="s">
        <v>93</v>
      </c>
      <c r="B17" s="55" t="s">
        <v>94</v>
      </c>
      <c r="C17" s="32">
        <v>2697</v>
      </c>
      <c r="D17" s="32">
        <v>2090</v>
      </c>
      <c r="E17" s="33">
        <v>77.489999999999995</v>
      </c>
      <c r="F17" s="35">
        <v>607</v>
      </c>
      <c r="G17" s="34">
        <v>22.51</v>
      </c>
    </row>
    <row r="18" spans="1:9" ht="16.5">
      <c r="A18" s="52" t="s">
        <v>95</v>
      </c>
      <c r="B18" s="55" t="s">
        <v>96</v>
      </c>
      <c r="C18" s="32">
        <v>13010</v>
      </c>
      <c r="D18" s="32">
        <v>9490</v>
      </c>
      <c r="E18" s="33">
        <v>72.94</v>
      </c>
      <c r="F18" s="32">
        <v>3520</v>
      </c>
      <c r="G18" s="34">
        <v>27.06</v>
      </c>
    </row>
    <row r="19" spans="1:9" ht="16.5">
      <c r="A19" s="52" t="s">
        <v>97</v>
      </c>
      <c r="B19" s="55" t="s">
        <v>98</v>
      </c>
      <c r="C19" s="32">
        <v>2105</v>
      </c>
      <c r="D19" s="32">
        <v>1574</v>
      </c>
      <c r="E19" s="33">
        <v>74.77</v>
      </c>
      <c r="F19" s="35">
        <v>531</v>
      </c>
      <c r="G19" s="34">
        <v>25.23</v>
      </c>
    </row>
    <row r="20" spans="1:9" ht="16.5">
      <c r="A20" s="52" t="s">
        <v>99</v>
      </c>
      <c r="B20" s="55" t="s">
        <v>100</v>
      </c>
      <c r="C20" s="32">
        <v>2746</v>
      </c>
      <c r="D20" s="32">
        <v>2091</v>
      </c>
      <c r="E20" s="33">
        <v>76.150000000000006</v>
      </c>
      <c r="F20" s="35">
        <v>655</v>
      </c>
      <c r="G20" s="34">
        <v>23.85</v>
      </c>
    </row>
    <row r="21" spans="1:9" ht="16.5">
      <c r="A21" s="52" t="s">
        <v>101</v>
      </c>
      <c r="B21" s="55" t="s">
        <v>102</v>
      </c>
      <c r="C21" s="32">
        <v>2054</v>
      </c>
      <c r="D21" s="32">
        <v>1573</v>
      </c>
      <c r="E21" s="33">
        <v>76.58</v>
      </c>
      <c r="F21" s="35">
        <v>481</v>
      </c>
      <c r="G21" s="34">
        <v>23.42</v>
      </c>
    </row>
    <row r="22" spans="1:9" ht="16.5">
      <c r="A22" s="52" t="s">
        <v>103</v>
      </c>
      <c r="B22" s="55" t="s">
        <v>104</v>
      </c>
      <c r="C22" s="32">
        <v>3065</v>
      </c>
      <c r="D22" s="32">
        <v>2317</v>
      </c>
      <c r="E22" s="33">
        <v>75.599999999999994</v>
      </c>
      <c r="F22" s="35">
        <v>748</v>
      </c>
      <c r="G22" s="34">
        <v>24.4</v>
      </c>
    </row>
    <row r="23" spans="1:9" ht="16.5">
      <c r="A23" s="52" t="s">
        <v>105</v>
      </c>
      <c r="B23" s="55" t="s">
        <v>106</v>
      </c>
      <c r="C23" s="32">
        <v>188</v>
      </c>
      <c r="D23" s="32">
        <v>133</v>
      </c>
      <c r="E23" s="33">
        <v>70.739999999999995</v>
      </c>
      <c r="F23" s="35">
        <v>55</v>
      </c>
      <c r="G23" s="34">
        <v>29.26</v>
      </c>
    </row>
    <row r="24" spans="1:9" ht="16.5">
      <c r="A24" s="52" t="s">
        <v>107</v>
      </c>
      <c r="B24" s="55" t="s">
        <v>108</v>
      </c>
      <c r="C24" s="32">
        <v>969</v>
      </c>
      <c r="D24" s="32">
        <v>751</v>
      </c>
      <c r="E24" s="33">
        <v>77.5</v>
      </c>
      <c r="F24" s="35">
        <v>218</v>
      </c>
      <c r="G24" s="34">
        <v>22.5</v>
      </c>
    </row>
    <row r="25" spans="1:9" ht="16.5">
      <c r="A25" s="52" t="s">
        <v>109</v>
      </c>
      <c r="B25" s="55" t="s">
        <v>110</v>
      </c>
      <c r="C25" s="32">
        <v>168</v>
      </c>
      <c r="D25" s="32">
        <v>138</v>
      </c>
      <c r="E25" s="33">
        <v>82.14</v>
      </c>
      <c r="F25" s="35">
        <v>30</v>
      </c>
      <c r="G25" s="34">
        <v>17.86</v>
      </c>
    </row>
    <row r="26" spans="1:9" ht="16.5">
      <c r="A26" s="52" t="s">
        <v>111</v>
      </c>
      <c r="B26" s="55" t="s">
        <v>112</v>
      </c>
      <c r="C26" s="32">
        <v>1994</v>
      </c>
      <c r="D26" s="32">
        <v>1480</v>
      </c>
      <c r="E26" s="33">
        <v>74.22</v>
      </c>
      <c r="F26" s="35">
        <v>514</v>
      </c>
      <c r="G26" s="34">
        <v>25.78</v>
      </c>
    </row>
    <row r="27" spans="1:9" ht="16.5">
      <c r="A27" s="52" t="s">
        <v>113</v>
      </c>
      <c r="B27" s="55" t="s">
        <v>114</v>
      </c>
      <c r="C27" s="32">
        <v>4938</v>
      </c>
      <c r="D27" s="32">
        <v>3846</v>
      </c>
      <c r="E27" s="33">
        <v>77.89</v>
      </c>
      <c r="F27" s="35">
        <v>1092</v>
      </c>
      <c r="G27" s="34">
        <v>22.11</v>
      </c>
    </row>
    <row r="28" spans="1:9" ht="16.5">
      <c r="A28" s="52" t="s">
        <v>115</v>
      </c>
      <c r="B28" s="55" t="s">
        <v>116</v>
      </c>
      <c r="C28" s="32">
        <v>1640</v>
      </c>
      <c r="D28" s="32">
        <v>1218</v>
      </c>
      <c r="E28" s="33">
        <v>74.27</v>
      </c>
      <c r="F28" s="35">
        <v>422</v>
      </c>
      <c r="G28" s="34">
        <v>25.73</v>
      </c>
      <c r="I28" s="36"/>
    </row>
    <row r="29" spans="1:9" ht="16.5">
      <c r="A29" s="52" t="s">
        <v>123</v>
      </c>
      <c r="B29" s="55" t="s">
        <v>117</v>
      </c>
      <c r="C29" s="35">
        <f>D29+F29</f>
        <v>661</v>
      </c>
      <c r="D29" s="35">
        <f>SUM(D30:D31)</f>
        <v>502</v>
      </c>
      <c r="E29" s="33">
        <f>D29/$C29*100</f>
        <v>75.945537065052946</v>
      </c>
      <c r="F29" s="35">
        <f>SUM(F30:F31)</f>
        <v>159</v>
      </c>
      <c r="G29" s="34">
        <f>F29/$C29*100</f>
        <v>24.05446293494705</v>
      </c>
    </row>
    <row r="30" spans="1:9" ht="16.5">
      <c r="A30" s="52" t="s">
        <v>118</v>
      </c>
      <c r="B30" s="55" t="s">
        <v>119</v>
      </c>
      <c r="C30" s="35">
        <v>639</v>
      </c>
      <c r="D30" s="35">
        <v>483</v>
      </c>
      <c r="E30" s="33">
        <v>75.59</v>
      </c>
      <c r="F30" s="35">
        <v>156</v>
      </c>
      <c r="G30" s="34">
        <v>24.41</v>
      </c>
    </row>
    <row r="31" spans="1:9" ht="17.25" thickBot="1">
      <c r="A31" s="63" t="s">
        <v>120</v>
      </c>
      <c r="B31" s="56" t="s">
        <v>121</v>
      </c>
      <c r="C31" s="53">
        <v>22</v>
      </c>
      <c r="D31" s="54">
        <v>19</v>
      </c>
      <c r="E31" s="64">
        <v>86.36</v>
      </c>
      <c r="F31" s="54">
        <v>3</v>
      </c>
      <c r="G31" s="65">
        <v>13.64</v>
      </c>
    </row>
    <row r="32" spans="1:9" ht="18.75" customHeight="1">
      <c r="A32" s="126" t="s">
        <v>72</v>
      </c>
      <c r="B32" s="127"/>
      <c r="C32" s="127"/>
      <c r="D32" s="127"/>
      <c r="E32" s="127"/>
      <c r="F32" s="127"/>
      <c r="G32" s="127"/>
    </row>
    <row r="33" spans="1:7" ht="14.25">
      <c r="A33" s="29" t="s">
        <v>51</v>
      </c>
    </row>
    <row r="34" spans="1:7" customFormat="1" ht="16.5">
      <c r="A34" s="128"/>
      <c r="B34" s="128"/>
      <c r="C34" s="128"/>
      <c r="D34" s="128"/>
      <c r="E34" s="128"/>
      <c r="F34" s="128"/>
      <c r="G34" s="128"/>
    </row>
  </sheetData>
  <mergeCells count="11">
    <mergeCell ref="A32:G32"/>
    <mergeCell ref="A34:G34"/>
    <mergeCell ref="A1:G1"/>
    <mergeCell ref="A2:G2"/>
    <mergeCell ref="F3:G3"/>
    <mergeCell ref="A4:A6"/>
    <mergeCell ref="B4:B6"/>
    <mergeCell ref="C4:G4"/>
    <mergeCell ref="C5:C6"/>
    <mergeCell ref="D5:E5"/>
    <mergeCell ref="F5:G5"/>
  </mergeCells>
  <phoneticPr fontId="34" type="noConversion"/>
  <pageMargins left="0.7" right="0.7" top="0.75" bottom="0.75" header="0.3" footer="0.3"/>
  <pageSetup paperSize="9" scale="75" fitToHeight="0" orientation="portrait" r:id="rId1"/>
  <ignoredErrors>
    <ignoredError sqref="E29 E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34"/>
  <sheetViews>
    <sheetView workbookViewId="0">
      <selection activeCell="E13" sqref="E13"/>
    </sheetView>
  </sheetViews>
  <sheetFormatPr defaultColWidth="9.140625" defaultRowHeight="12.75"/>
  <cols>
    <col min="1" max="1" width="15.85546875" style="29" customWidth="1"/>
    <col min="2" max="2" width="26.42578125" style="29" bestFit="1" customWidth="1"/>
    <col min="3" max="5" width="15.140625" style="29" bestFit="1" customWidth="1"/>
    <col min="6" max="7" width="15.5703125" style="29" customWidth="1"/>
    <col min="8" max="16384" width="9.140625" style="29"/>
  </cols>
  <sheetData>
    <row r="1" spans="1:7" ht="80.45" customHeight="1">
      <c r="A1" s="119" t="s">
        <v>41</v>
      </c>
      <c r="B1" s="119"/>
      <c r="C1" s="119"/>
      <c r="D1" s="119"/>
      <c r="E1" s="119"/>
      <c r="F1" s="119"/>
      <c r="G1" s="119"/>
    </row>
    <row r="2" spans="1:7" ht="48" customHeight="1">
      <c r="A2" s="130" t="s">
        <v>52</v>
      </c>
      <c r="B2" s="130"/>
      <c r="C2" s="130"/>
      <c r="D2" s="130"/>
      <c r="E2" s="130"/>
      <c r="F2" s="130"/>
      <c r="G2" s="130"/>
    </row>
    <row r="3" spans="1:7" ht="35.1" customHeight="1" thickBot="1">
      <c r="A3" s="46"/>
      <c r="B3" s="37"/>
      <c r="C3" s="37" t="s">
        <v>1</v>
      </c>
      <c r="D3" s="37" t="s">
        <v>1</v>
      </c>
      <c r="E3" s="37" t="s">
        <v>1</v>
      </c>
      <c r="F3" s="131" t="s">
        <v>42</v>
      </c>
      <c r="G3" s="131"/>
    </row>
    <row r="4" spans="1:7" ht="39" customHeight="1">
      <c r="A4" s="132" t="s">
        <v>43</v>
      </c>
      <c r="B4" s="135" t="s">
        <v>44</v>
      </c>
      <c r="C4" s="117" t="s">
        <v>45</v>
      </c>
      <c r="D4" s="123" t="s">
        <v>1</v>
      </c>
      <c r="E4" s="123" t="s">
        <v>1</v>
      </c>
      <c r="F4" s="123" t="s">
        <v>1</v>
      </c>
      <c r="G4" s="123" t="s">
        <v>1</v>
      </c>
    </row>
    <row r="5" spans="1:7" ht="40.5" customHeight="1">
      <c r="A5" s="133"/>
      <c r="B5" s="136" t="s">
        <v>1</v>
      </c>
      <c r="C5" s="138" t="s">
        <v>46</v>
      </c>
      <c r="D5" s="138" t="s">
        <v>47</v>
      </c>
      <c r="E5" s="118" t="s">
        <v>1</v>
      </c>
      <c r="F5" s="138" t="s">
        <v>48</v>
      </c>
      <c r="G5" s="118" t="s">
        <v>1</v>
      </c>
    </row>
    <row r="6" spans="1:7" ht="32.25">
      <c r="A6" s="134"/>
      <c r="B6" s="137" t="s">
        <v>1</v>
      </c>
      <c r="C6" s="118" t="s">
        <v>1</v>
      </c>
      <c r="D6" s="31" t="s">
        <v>49</v>
      </c>
      <c r="E6" s="30" t="s">
        <v>50</v>
      </c>
      <c r="F6" s="31" t="s">
        <v>49</v>
      </c>
      <c r="G6" s="30" t="s">
        <v>50</v>
      </c>
    </row>
    <row r="7" spans="1:7" ht="16.5">
      <c r="A7" s="52" t="s">
        <v>124</v>
      </c>
      <c r="B7" s="55" t="s">
        <v>74</v>
      </c>
      <c r="C7" s="32">
        <v>283130</v>
      </c>
      <c r="D7" s="32">
        <v>208698</v>
      </c>
      <c r="E7" s="33">
        <v>73.709999999999994</v>
      </c>
      <c r="F7" s="32">
        <v>74432</v>
      </c>
      <c r="G7" s="34">
        <v>26.29</v>
      </c>
    </row>
    <row r="8" spans="1:7" ht="16.5">
      <c r="A8" s="52" t="s">
        <v>75</v>
      </c>
      <c r="B8" s="55" t="s">
        <v>76</v>
      </c>
      <c r="C8" s="32">
        <f>SUM(C9:C28)</f>
        <v>282500</v>
      </c>
      <c r="D8" s="32">
        <f>SUM(D9:D28)</f>
        <v>208217</v>
      </c>
      <c r="E8" s="33">
        <f>D8/$C8*100</f>
        <v>73.705132743362839</v>
      </c>
      <c r="F8" s="32">
        <f>SUM(F9:F28)</f>
        <v>74283</v>
      </c>
      <c r="G8" s="34">
        <f>F8/$C8*100</f>
        <v>26.294867256637168</v>
      </c>
    </row>
    <row r="9" spans="1:7" ht="16.5">
      <c r="A9" s="52" t="s">
        <v>77</v>
      </c>
      <c r="B9" s="55" t="s">
        <v>78</v>
      </c>
      <c r="C9" s="32">
        <f>D9+F9</f>
        <v>56906</v>
      </c>
      <c r="D9" s="32">
        <v>42042</v>
      </c>
      <c r="E9" s="33">
        <f t="shared" ref="E9:E31" si="0">D9/$C9*100</f>
        <v>73.879731487013672</v>
      </c>
      <c r="F9" s="32">
        <v>14864</v>
      </c>
      <c r="G9" s="34">
        <f t="shared" ref="G9:G30" si="1">F9/$C9*100</f>
        <v>26.120268512986328</v>
      </c>
    </row>
    <row r="10" spans="1:7" ht="16.5">
      <c r="A10" s="52" t="s">
        <v>79</v>
      </c>
      <c r="B10" s="55" t="s">
        <v>80</v>
      </c>
      <c r="C10" s="32">
        <f t="shared" ref="C10:C31" si="2">D10+F10</f>
        <v>78921</v>
      </c>
      <c r="D10" s="32">
        <v>57001</v>
      </c>
      <c r="E10" s="33">
        <f t="shared" si="0"/>
        <v>72.225389946908933</v>
      </c>
      <c r="F10" s="32">
        <v>21920</v>
      </c>
      <c r="G10" s="34">
        <f t="shared" si="1"/>
        <v>27.774610053091063</v>
      </c>
    </row>
    <row r="11" spans="1:7" ht="16.5">
      <c r="A11" s="52" t="s">
        <v>81</v>
      </c>
      <c r="B11" s="55" t="s">
        <v>82</v>
      </c>
      <c r="C11" s="32">
        <f>D11+F11</f>
        <v>21508</v>
      </c>
      <c r="D11" s="32">
        <v>15889</v>
      </c>
      <c r="E11" s="33">
        <f>D11/$C11*100</f>
        <v>73.874837269853074</v>
      </c>
      <c r="F11" s="32">
        <v>5619</v>
      </c>
      <c r="G11" s="34">
        <f>F11/$C11*100</f>
        <v>26.125162730146922</v>
      </c>
    </row>
    <row r="12" spans="1:7" ht="16.5">
      <c r="A12" s="52" t="s">
        <v>83</v>
      </c>
      <c r="B12" s="55" t="s">
        <v>84</v>
      </c>
      <c r="C12" s="32">
        <f t="shared" si="2"/>
        <v>37535</v>
      </c>
      <c r="D12" s="32">
        <v>27582</v>
      </c>
      <c r="E12" s="33">
        <f t="shared" si="0"/>
        <v>73.483415478886371</v>
      </c>
      <c r="F12" s="32">
        <v>9953</v>
      </c>
      <c r="G12" s="34">
        <f t="shared" si="1"/>
        <v>26.516584521113629</v>
      </c>
    </row>
    <row r="13" spans="1:7" ht="16.5">
      <c r="A13" s="52" t="s">
        <v>85</v>
      </c>
      <c r="B13" s="55" t="s">
        <v>86</v>
      </c>
      <c r="C13" s="32">
        <f t="shared" si="2"/>
        <v>16658</v>
      </c>
      <c r="D13" s="32">
        <v>12609</v>
      </c>
      <c r="E13" s="33">
        <f t="shared" si="0"/>
        <v>75.693360547484687</v>
      </c>
      <c r="F13" s="32">
        <v>4049</v>
      </c>
      <c r="G13" s="34">
        <f t="shared" si="1"/>
        <v>24.306639452515309</v>
      </c>
    </row>
    <row r="14" spans="1:7" ht="16.5">
      <c r="A14" s="52" t="s">
        <v>87</v>
      </c>
      <c r="B14" s="55" t="s">
        <v>88</v>
      </c>
      <c r="C14" s="32">
        <f t="shared" si="2"/>
        <v>30037</v>
      </c>
      <c r="D14" s="32">
        <v>22063</v>
      </c>
      <c r="E14" s="33">
        <f t="shared" si="0"/>
        <v>73.452741618670302</v>
      </c>
      <c r="F14" s="32">
        <v>7974</v>
      </c>
      <c r="G14" s="34">
        <f t="shared" si="1"/>
        <v>26.547258381329691</v>
      </c>
    </row>
    <row r="15" spans="1:7" ht="16.5">
      <c r="A15" s="52" t="s">
        <v>89</v>
      </c>
      <c r="B15" s="55" t="s">
        <v>90</v>
      </c>
      <c r="C15" s="32">
        <f t="shared" si="2"/>
        <v>1668</v>
      </c>
      <c r="D15" s="32">
        <v>1272</v>
      </c>
      <c r="E15" s="33">
        <f t="shared" si="0"/>
        <v>76.258992805755398</v>
      </c>
      <c r="F15" s="35">
        <v>396</v>
      </c>
      <c r="G15" s="34">
        <f t="shared" si="1"/>
        <v>23.741007194244602</v>
      </c>
    </row>
    <row r="16" spans="1:7" ht="16.5">
      <c r="A16" s="52" t="s">
        <v>91</v>
      </c>
      <c r="B16" s="55" t="s">
        <v>92</v>
      </c>
      <c r="C16" s="32">
        <f t="shared" si="2"/>
        <v>4886</v>
      </c>
      <c r="D16" s="32">
        <v>3752</v>
      </c>
      <c r="E16" s="33">
        <f t="shared" si="0"/>
        <v>76.790830945558739</v>
      </c>
      <c r="F16" s="32">
        <v>1134</v>
      </c>
      <c r="G16" s="34">
        <f t="shared" si="1"/>
        <v>23.209169054441261</v>
      </c>
    </row>
    <row r="17" spans="1:7" ht="16.5">
      <c r="A17" s="52" t="s">
        <v>93</v>
      </c>
      <c r="B17" s="55" t="s">
        <v>94</v>
      </c>
      <c r="C17" s="32">
        <f t="shared" si="2"/>
        <v>2561</v>
      </c>
      <c r="D17" s="32">
        <v>2009</v>
      </c>
      <c r="E17" s="33">
        <f t="shared" si="0"/>
        <v>78.445919562670824</v>
      </c>
      <c r="F17" s="35">
        <v>552</v>
      </c>
      <c r="G17" s="34">
        <f t="shared" si="1"/>
        <v>21.554080437329169</v>
      </c>
    </row>
    <row r="18" spans="1:7" ht="16.5">
      <c r="A18" s="52" t="s">
        <v>95</v>
      </c>
      <c r="B18" s="55" t="s">
        <v>96</v>
      </c>
      <c r="C18" s="32">
        <f t="shared" si="2"/>
        <v>12679</v>
      </c>
      <c r="D18" s="32">
        <v>9296</v>
      </c>
      <c r="E18" s="33">
        <f t="shared" si="0"/>
        <v>73.318085022478115</v>
      </c>
      <c r="F18" s="32">
        <v>3383</v>
      </c>
      <c r="G18" s="34">
        <f t="shared" si="1"/>
        <v>26.681914977521888</v>
      </c>
    </row>
    <row r="19" spans="1:7" ht="16.5">
      <c r="A19" s="52" t="s">
        <v>97</v>
      </c>
      <c r="B19" s="55" t="s">
        <v>98</v>
      </c>
      <c r="C19" s="32">
        <f t="shared" si="2"/>
        <v>2027</v>
      </c>
      <c r="D19" s="32">
        <v>1531</v>
      </c>
      <c r="E19" s="33">
        <f>D19/$C19*100</f>
        <v>75.530340404538734</v>
      </c>
      <c r="F19" s="35">
        <v>496</v>
      </c>
      <c r="G19" s="34">
        <f t="shared" si="1"/>
        <v>24.469659595461273</v>
      </c>
    </row>
    <row r="20" spans="1:7" ht="16.5">
      <c r="A20" s="52" t="s">
        <v>99</v>
      </c>
      <c r="B20" s="55" t="s">
        <v>100</v>
      </c>
      <c r="C20" s="32">
        <f t="shared" si="2"/>
        <v>2655</v>
      </c>
      <c r="D20" s="32">
        <v>2042</v>
      </c>
      <c r="E20" s="33">
        <f t="shared" si="0"/>
        <v>76.911487758945384</v>
      </c>
      <c r="F20" s="35">
        <v>613</v>
      </c>
      <c r="G20" s="34">
        <f t="shared" si="1"/>
        <v>23.088512241054616</v>
      </c>
    </row>
    <row r="21" spans="1:7" ht="16.5">
      <c r="A21" s="52" t="s">
        <v>101</v>
      </c>
      <c r="B21" s="55" t="s">
        <v>102</v>
      </c>
      <c r="C21" s="32">
        <f t="shared" si="2"/>
        <v>1984</v>
      </c>
      <c r="D21" s="32">
        <v>1523</v>
      </c>
      <c r="E21" s="33">
        <f t="shared" si="0"/>
        <v>76.764112903225808</v>
      </c>
      <c r="F21" s="35">
        <v>461</v>
      </c>
      <c r="G21" s="34">
        <f t="shared" si="1"/>
        <v>23.235887096774192</v>
      </c>
    </row>
    <row r="22" spans="1:7" ht="16.5">
      <c r="A22" s="52" t="s">
        <v>103</v>
      </c>
      <c r="B22" s="55" t="s">
        <v>104</v>
      </c>
      <c r="C22" s="32">
        <f t="shared" si="2"/>
        <v>2894</v>
      </c>
      <c r="D22" s="32">
        <v>2212</v>
      </c>
      <c r="E22" s="33">
        <f t="shared" si="0"/>
        <v>76.43400138217001</v>
      </c>
      <c r="F22" s="35">
        <v>682</v>
      </c>
      <c r="G22" s="34">
        <f t="shared" si="1"/>
        <v>23.56599861782999</v>
      </c>
    </row>
    <row r="23" spans="1:7" ht="16.5">
      <c r="A23" s="52" t="s">
        <v>105</v>
      </c>
      <c r="B23" s="55" t="s">
        <v>106</v>
      </c>
      <c r="C23" s="32">
        <f t="shared" si="2"/>
        <v>179</v>
      </c>
      <c r="D23" s="32">
        <v>128</v>
      </c>
      <c r="E23" s="33">
        <f t="shared" si="0"/>
        <v>71.508379888268152</v>
      </c>
      <c r="F23" s="35">
        <v>51</v>
      </c>
      <c r="G23" s="34">
        <f>F23/$C23*100</f>
        <v>28.491620111731841</v>
      </c>
    </row>
    <row r="24" spans="1:7" ht="16.5">
      <c r="A24" s="52" t="s">
        <v>107</v>
      </c>
      <c r="B24" s="55" t="s">
        <v>108</v>
      </c>
      <c r="C24" s="32">
        <f t="shared" si="2"/>
        <v>938</v>
      </c>
      <c r="D24" s="32">
        <v>738</v>
      </c>
      <c r="E24" s="33">
        <f t="shared" si="0"/>
        <v>78.678038379530918</v>
      </c>
      <c r="F24" s="35">
        <v>200</v>
      </c>
      <c r="G24" s="34">
        <f t="shared" si="1"/>
        <v>21.321961620469082</v>
      </c>
    </row>
    <row r="25" spans="1:7" ht="16.5">
      <c r="A25" s="52" t="s">
        <v>109</v>
      </c>
      <c r="B25" s="55" t="s">
        <v>110</v>
      </c>
      <c r="C25" s="32">
        <f t="shared" si="2"/>
        <v>169</v>
      </c>
      <c r="D25" s="32">
        <v>140</v>
      </c>
      <c r="E25" s="33">
        <f t="shared" si="0"/>
        <v>82.84023668639054</v>
      </c>
      <c r="F25" s="35">
        <v>29</v>
      </c>
      <c r="G25" s="34">
        <f t="shared" si="1"/>
        <v>17.159763313609467</v>
      </c>
    </row>
    <row r="26" spans="1:7" ht="16.5">
      <c r="A26" s="52" t="s">
        <v>111</v>
      </c>
      <c r="B26" s="55" t="s">
        <v>112</v>
      </c>
      <c r="C26" s="32">
        <f t="shared" si="2"/>
        <v>1926</v>
      </c>
      <c r="D26" s="32">
        <v>1439</v>
      </c>
      <c r="E26" s="33">
        <f t="shared" si="0"/>
        <v>74.714434060228456</v>
      </c>
      <c r="F26" s="35">
        <v>487</v>
      </c>
      <c r="G26" s="34">
        <f t="shared" si="1"/>
        <v>25.285565939771548</v>
      </c>
    </row>
    <row r="27" spans="1:7" ht="16.5">
      <c r="A27" s="52" t="s">
        <v>113</v>
      </c>
      <c r="B27" s="55" t="s">
        <v>114</v>
      </c>
      <c r="C27" s="32">
        <f t="shared" si="2"/>
        <v>4793</v>
      </c>
      <c r="D27" s="32">
        <v>3765</v>
      </c>
      <c r="E27" s="33">
        <f t="shared" si="0"/>
        <v>78.552055080325474</v>
      </c>
      <c r="F27" s="35">
        <v>1028</v>
      </c>
      <c r="G27" s="34">
        <f t="shared" si="1"/>
        <v>21.447944919674526</v>
      </c>
    </row>
    <row r="28" spans="1:7" ht="16.5">
      <c r="A28" s="52" t="s">
        <v>115</v>
      </c>
      <c r="B28" s="55" t="s">
        <v>116</v>
      </c>
      <c r="C28" s="32">
        <f t="shared" si="2"/>
        <v>1576</v>
      </c>
      <c r="D28" s="32">
        <v>1184</v>
      </c>
      <c r="E28" s="33">
        <f t="shared" si="0"/>
        <v>75.126903553299499</v>
      </c>
      <c r="F28" s="35">
        <v>392</v>
      </c>
      <c r="G28" s="34">
        <f t="shared" si="1"/>
        <v>24.873096446700508</v>
      </c>
    </row>
    <row r="29" spans="1:7" ht="16.5">
      <c r="A29" s="52" t="s">
        <v>123</v>
      </c>
      <c r="B29" s="55" t="s">
        <v>117</v>
      </c>
      <c r="C29" s="35">
        <f t="shared" si="2"/>
        <v>630</v>
      </c>
      <c r="D29" s="35">
        <f>SUM(D30:D31)</f>
        <v>481</v>
      </c>
      <c r="E29" s="33">
        <f>D29/$C29*100</f>
        <v>76.349206349206341</v>
      </c>
      <c r="F29" s="35">
        <f>SUM(F30:F31)</f>
        <v>149</v>
      </c>
      <c r="G29" s="34">
        <f>F29/$C29*100</f>
        <v>23.650793650793648</v>
      </c>
    </row>
    <row r="30" spans="1:7" ht="16.5">
      <c r="A30" s="52" t="s">
        <v>118</v>
      </c>
      <c r="B30" s="55" t="s">
        <v>119</v>
      </c>
      <c r="C30" s="35">
        <f t="shared" si="2"/>
        <v>611</v>
      </c>
      <c r="D30" s="35">
        <v>464</v>
      </c>
      <c r="E30" s="33">
        <f t="shared" si="0"/>
        <v>75.941080196399341</v>
      </c>
      <c r="F30" s="35">
        <v>147</v>
      </c>
      <c r="G30" s="34">
        <f t="shared" si="1"/>
        <v>24.058919803600652</v>
      </c>
    </row>
    <row r="31" spans="1:7" ht="17.25" thickBot="1">
      <c r="A31" s="63" t="s">
        <v>120</v>
      </c>
      <c r="B31" s="56" t="s">
        <v>121</v>
      </c>
      <c r="C31" s="53">
        <f t="shared" si="2"/>
        <v>19</v>
      </c>
      <c r="D31" s="54">
        <v>17</v>
      </c>
      <c r="E31" s="64">
        <f t="shared" si="0"/>
        <v>89.473684210526315</v>
      </c>
      <c r="F31" s="54">
        <v>2</v>
      </c>
      <c r="G31" s="65">
        <f>F31/$C31*100</f>
        <v>10.526315789473683</v>
      </c>
    </row>
    <row r="32" spans="1:7" ht="18.75" customHeight="1">
      <c r="A32" s="126" t="s">
        <v>72</v>
      </c>
      <c r="B32" s="127"/>
      <c r="C32" s="127"/>
      <c r="D32" s="127"/>
      <c r="E32" s="127"/>
      <c r="F32" s="127"/>
      <c r="G32" s="127"/>
    </row>
    <row r="33" spans="1:7" ht="14.25">
      <c r="A33" s="29" t="s">
        <v>51</v>
      </c>
    </row>
    <row r="34" spans="1:7" customFormat="1" ht="16.5">
      <c r="A34" s="128"/>
      <c r="B34" s="128"/>
      <c r="C34" s="128"/>
      <c r="D34" s="128"/>
      <c r="E34" s="128"/>
      <c r="F34" s="128"/>
      <c r="G34" s="128"/>
    </row>
  </sheetData>
  <mergeCells count="11">
    <mergeCell ref="A32:G32"/>
    <mergeCell ref="A34:G34"/>
    <mergeCell ref="A1:G1"/>
    <mergeCell ref="A2:G2"/>
    <mergeCell ref="F3:G3"/>
    <mergeCell ref="A4:A6"/>
    <mergeCell ref="B4:B6"/>
    <mergeCell ref="C4:G4"/>
    <mergeCell ref="C5:C6"/>
    <mergeCell ref="D5:E5"/>
    <mergeCell ref="F5:G5"/>
  </mergeCells>
  <phoneticPr fontId="34" type="noConversion"/>
  <pageMargins left="0.7" right="0.7" top="0.75" bottom="0.75" header="0.3" footer="0.3"/>
  <pageSetup paperSize="9" scale="7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33"/>
  <sheetViews>
    <sheetView workbookViewId="0">
      <selection activeCell="G10" sqref="G10"/>
    </sheetView>
  </sheetViews>
  <sheetFormatPr defaultColWidth="9.140625" defaultRowHeight="12.75"/>
  <cols>
    <col min="1" max="1" width="15.85546875" style="29" customWidth="1"/>
    <col min="2" max="2" width="26.42578125" style="29" bestFit="1" customWidth="1"/>
    <col min="3" max="5" width="15.140625" style="29" bestFit="1" customWidth="1"/>
    <col min="6" max="7" width="15.5703125" style="29" customWidth="1"/>
    <col min="8" max="16384" width="9.140625" style="29"/>
  </cols>
  <sheetData>
    <row r="1" spans="1:7" ht="80.45" customHeight="1">
      <c r="A1" s="119" t="s">
        <v>57</v>
      </c>
      <c r="B1" s="119"/>
      <c r="C1" s="119"/>
      <c r="D1" s="119"/>
      <c r="E1" s="119"/>
      <c r="F1" s="119"/>
      <c r="G1" s="119"/>
    </row>
    <row r="2" spans="1:7" ht="48" customHeight="1">
      <c r="A2" s="130" t="s">
        <v>58</v>
      </c>
      <c r="B2" s="130"/>
      <c r="C2" s="130"/>
      <c r="D2" s="130"/>
      <c r="E2" s="130"/>
      <c r="F2" s="130"/>
      <c r="G2" s="130"/>
    </row>
    <row r="3" spans="1:7" ht="35.1" customHeight="1" thickBot="1">
      <c r="B3" s="37" t="s">
        <v>1</v>
      </c>
      <c r="C3" s="37" t="s">
        <v>1</v>
      </c>
      <c r="D3" s="37" t="s">
        <v>1</v>
      </c>
      <c r="E3" s="37" t="s">
        <v>1</v>
      </c>
      <c r="F3" s="131" t="s">
        <v>42</v>
      </c>
      <c r="G3" s="131"/>
    </row>
    <row r="4" spans="1:7" ht="39" customHeight="1">
      <c r="A4" s="132" t="s">
        <v>43</v>
      </c>
      <c r="B4" s="135" t="s">
        <v>44</v>
      </c>
      <c r="C4" s="117" t="s">
        <v>45</v>
      </c>
      <c r="D4" s="123" t="s">
        <v>1</v>
      </c>
      <c r="E4" s="123" t="s">
        <v>1</v>
      </c>
      <c r="F4" s="123" t="s">
        <v>1</v>
      </c>
      <c r="G4" s="123" t="s">
        <v>1</v>
      </c>
    </row>
    <row r="5" spans="1:7" ht="40.5" customHeight="1">
      <c r="A5" s="133"/>
      <c r="B5" s="136" t="s">
        <v>1</v>
      </c>
      <c r="C5" s="138" t="s">
        <v>46</v>
      </c>
      <c r="D5" s="138" t="s">
        <v>47</v>
      </c>
      <c r="E5" s="118" t="s">
        <v>1</v>
      </c>
      <c r="F5" s="138" t="s">
        <v>48</v>
      </c>
      <c r="G5" s="118" t="s">
        <v>1</v>
      </c>
    </row>
    <row r="6" spans="1:7" ht="32.25">
      <c r="A6" s="134"/>
      <c r="B6" s="137" t="s">
        <v>1</v>
      </c>
      <c r="C6" s="118" t="s">
        <v>1</v>
      </c>
      <c r="D6" s="31" t="s">
        <v>49</v>
      </c>
      <c r="E6" s="30" t="s">
        <v>50</v>
      </c>
      <c r="F6" s="31" t="s">
        <v>49</v>
      </c>
      <c r="G6" s="30" t="s">
        <v>50</v>
      </c>
    </row>
    <row r="7" spans="1:7" ht="16.5">
      <c r="A7" s="52" t="s">
        <v>124</v>
      </c>
      <c r="B7" s="55" t="s">
        <v>74</v>
      </c>
      <c r="C7" s="32">
        <v>270140</v>
      </c>
      <c r="D7" s="32">
        <v>197665</v>
      </c>
      <c r="E7" s="33">
        <v>73.17</v>
      </c>
      <c r="F7" s="32">
        <v>72475</v>
      </c>
      <c r="G7" s="34">
        <v>26.83</v>
      </c>
    </row>
    <row r="8" spans="1:7" ht="16.5">
      <c r="A8" s="52" t="s">
        <v>75</v>
      </c>
      <c r="B8" s="55" t="s">
        <v>76</v>
      </c>
      <c r="C8" s="32">
        <f>SUM(C9:C28)</f>
        <v>269574</v>
      </c>
      <c r="D8" s="32">
        <f>SUM(D9:D28)</f>
        <v>197246</v>
      </c>
      <c r="E8" s="33">
        <v>73.17</v>
      </c>
      <c r="F8" s="32">
        <f>SUM(F9:F28)</f>
        <v>72328</v>
      </c>
      <c r="G8" s="34">
        <v>26.83</v>
      </c>
    </row>
    <row r="9" spans="1:7" ht="16.5">
      <c r="A9" s="52" t="s">
        <v>77</v>
      </c>
      <c r="B9" s="55" t="s">
        <v>78</v>
      </c>
      <c r="C9" s="32">
        <v>54577</v>
      </c>
      <c r="D9" s="32">
        <v>40086</v>
      </c>
      <c r="E9" s="33">
        <v>73.45</v>
      </c>
      <c r="F9" s="32">
        <v>14491</v>
      </c>
      <c r="G9" s="34">
        <v>26.55</v>
      </c>
    </row>
    <row r="10" spans="1:7" ht="16.5">
      <c r="A10" s="52" t="s">
        <v>79</v>
      </c>
      <c r="B10" s="55" t="s">
        <v>80</v>
      </c>
      <c r="C10" s="32">
        <v>76067</v>
      </c>
      <c r="D10" s="32">
        <v>54486</v>
      </c>
      <c r="E10" s="33">
        <v>71.63</v>
      </c>
      <c r="F10" s="32">
        <v>21581</v>
      </c>
      <c r="G10" s="34">
        <v>28.37</v>
      </c>
    </row>
    <row r="11" spans="1:7" ht="16.5">
      <c r="A11" s="52" t="s">
        <v>81</v>
      </c>
      <c r="B11" s="55" t="s">
        <v>82</v>
      </c>
      <c r="C11" s="32">
        <v>35608</v>
      </c>
      <c r="D11" s="32">
        <v>25982</v>
      </c>
      <c r="E11" s="33">
        <v>72.97</v>
      </c>
      <c r="F11" s="32">
        <v>9626</v>
      </c>
      <c r="G11" s="34">
        <v>27.03</v>
      </c>
    </row>
    <row r="12" spans="1:7" ht="16.5">
      <c r="A12" s="52" t="s">
        <v>83</v>
      </c>
      <c r="B12" s="55" t="s">
        <v>84</v>
      </c>
      <c r="C12" s="32">
        <v>20474</v>
      </c>
      <c r="D12" s="32">
        <v>15028</v>
      </c>
      <c r="E12" s="33">
        <v>73.400000000000006</v>
      </c>
      <c r="F12" s="32">
        <v>5446</v>
      </c>
      <c r="G12" s="34">
        <v>26.6</v>
      </c>
    </row>
    <row r="13" spans="1:7" ht="16.5">
      <c r="A13" s="52" t="s">
        <v>85</v>
      </c>
      <c r="B13" s="55" t="s">
        <v>86</v>
      </c>
      <c r="C13" s="32">
        <v>15755</v>
      </c>
      <c r="D13" s="32">
        <v>11888</v>
      </c>
      <c r="E13" s="33">
        <v>75.459999999999994</v>
      </c>
      <c r="F13" s="32">
        <v>3867</v>
      </c>
      <c r="G13" s="34">
        <v>24.54</v>
      </c>
    </row>
    <row r="14" spans="1:7" ht="16.5">
      <c r="A14" s="52" t="s">
        <v>87</v>
      </c>
      <c r="B14" s="55" t="s">
        <v>88</v>
      </c>
      <c r="C14" s="32">
        <v>28566</v>
      </c>
      <c r="D14" s="32">
        <v>20874</v>
      </c>
      <c r="E14" s="33">
        <v>73.069999999999993</v>
      </c>
      <c r="F14" s="32">
        <v>7692</v>
      </c>
      <c r="G14" s="34">
        <v>26.93</v>
      </c>
    </row>
    <row r="15" spans="1:7" ht="16.5">
      <c r="A15" s="52" t="s">
        <v>89</v>
      </c>
      <c r="B15" s="55" t="s">
        <v>90</v>
      </c>
      <c r="C15" s="32">
        <v>1558</v>
      </c>
      <c r="D15" s="32">
        <v>1169</v>
      </c>
      <c r="E15" s="33">
        <v>75.03</v>
      </c>
      <c r="F15" s="32">
        <v>389</v>
      </c>
      <c r="G15" s="34">
        <v>24.97</v>
      </c>
    </row>
    <row r="16" spans="1:7" ht="16.5">
      <c r="A16" s="52" t="s">
        <v>91</v>
      </c>
      <c r="B16" s="55" t="s">
        <v>92</v>
      </c>
      <c r="C16" s="32">
        <v>4570</v>
      </c>
      <c r="D16" s="32">
        <v>3468</v>
      </c>
      <c r="E16" s="33">
        <v>75.89</v>
      </c>
      <c r="F16" s="32">
        <v>1102</v>
      </c>
      <c r="G16" s="34">
        <v>24.11</v>
      </c>
    </row>
    <row r="17" spans="1:7" ht="16.5">
      <c r="A17" s="52" t="s">
        <v>93</v>
      </c>
      <c r="B17" s="55" t="s">
        <v>94</v>
      </c>
      <c r="C17" s="32">
        <f t="shared" ref="C17:C31" si="0">D17+F17</f>
        <v>2433</v>
      </c>
      <c r="D17" s="32">
        <v>1871</v>
      </c>
      <c r="E17" s="33">
        <f t="shared" ref="E17:E31" si="1">D17/$C17*100</f>
        <v>76.900945334977393</v>
      </c>
      <c r="F17" s="35">
        <v>562</v>
      </c>
      <c r="G17" s="34">
        <f t="shared" ref="G17:G30" si="2">F17/$C17*100</f>
        <v>23.099054665022607</v>
      </c>
    </row>
    <row r="18" spans="1:7" ht="16.5">
      <c r="A18" s="52" t="s">
        <v>95</v>
      </c>
      <c r="B18" s="55" t="s">
        <v>96</v>
      </c>
      <c r="C18" s="32">
        <f t="shared" si="0"/>
        <v>12142</v>
      </c>
      <c r="D18" s="32">
        <v>8857</v>
      </c>
      <c r="E18" s="33">
        <f t="shared" si="1"/>
        <v>72.945149069346073</v>
      </c>
      <c r="F18" s="32">
        <v>3285</v>
      </c>
      <c r="G18" s="34">
        <f t="shared" si="2"/>
        <v>27.054850930653927</v>
      </c>
    </row>
    <row r="19" spans="1:7" ht="16.5">
      <c r="A19" s="52" t="s">
        <v>97</v>
      </c>
      <c r="B19" s="55" t="s">
        <v>98</v>
      </c>
      <c r="C19" s="32">
        <f t="shared" si="0"/>
        <v>1891</v>
      </c>
      <c r="D19" s="32">
        <v>1417</v>
      </c>
      <c r="E19" s="33">
        <f>D19/$C19*100</f>
        <v>74.933897408778421</v>
      </c>
      <c r="F19" s="35">
        <v>474</v>
      </c>
      <c r="G19" s="34">
        <f t="shared" si="2"/>
        <v>25.066102591221579</v>
      </c>
    </row>
    <row r="20" spans="1:7" ht="16.5">
      <c r="A20" s="52" t="s">
        <v>99</v>
      </c>
      <c r="B20" s="55" t="s">
        <v>100</v>
      </c>
      <c r="C20" s="32">
        <f t="shared" si="0"/>
        <v>2483</v>
      </c>
      <c r="D20" s="32">
        <v>1883</v>
      </c>
      <c r="E20" s="33">
        <f t="shared" si="1"/>
        <v>75.835682641965363</v>
      </c>
      <c r="F20" s="35">
        <v>600</v>
      </c>
      <c r="G20" s="34">
        <f t="shared" si="2"/>
        <v>24.164317358034634</v>
      </c>
    </row>
    <row r="21" spans="1:7" ht="16.5">
      <c r="A21" s="52" t="s">
        <v>101</v>
      </c>
      <c r="B21" s="55" t="s">
        <v>102</v>
      </c>
      <c r="C21" s="32">
        <f t="shared" si="0"/>
        <v>1866</v>
      </c>
      <c r="D21" s="32">
        <v>1429</v>
      </c>
      <c r="E21" s="33">
        <f t="shared" si="1"/>
        <v>76.580921757770639</v>
      </c>
      <c r="F21" s="35">
        <v>437</v>
      </c>
      <c r="G21" s="34">
        <f t="shared" si="2"/>
        <v>23.419078242229368</v>
      </c>
    </row>
    <row r="22" spans="1:7" ht="16.5">
      <c r="A22" s="52" t="s">
        <v>103</v>
      </c>
      <c r="B22" s="55" t="s">
        <v>104</v>
      </c>
      <c r="C22" s="32">
        <f t="shared" si="0"/>
        <v>2648</v>
      </c>
      <c r="D22" s="32">
        <v>2019</v>
      </c>
      <c r="E22" s="33">
        <f t="shared" si="1"/>
        <v>76.24622356495469</v>
      </c>
      <c r="F22" s="35">
        <v>629</v>
      </c>
      <c r="G22" s="34">
        <f t="shared" si="2"/>
        <v>23.753776435045317</v>
      </c>
    </row>
    <row r="23" spans="1:7" ht="16.5">
      <c r="A23" s="52" t="s">
        <v>105</v>
      </c>
      <c r="B23" s="55" t="s">
        <v>106</v>
      </c>
      <c r="C23" s="32">
        <f t="shared" si="0"/>
        <v>156</v>
      </c>
      <c r="D23" s="32">
        <v>107</v>
      </c>
      <c r="E23" s="33">
        <f t="shared" si="1"/>
        <v>68.589743589743591</v>
      </c>
      <c r="F23" s="35">
        <v>49</v>
      </c>
      <c r="G23" s="34">
        <f>F23/$C23*100</f>
        <v>31.410256410256409</v>
      </c>
    </row>
    <row r="24" spans="1:7" ht="16.5">
      <c r="A24" s="52" t="s">
        <v>107</v>
      </c>
      <c r="B24" s="55" t="s">
        <v>108</v>
      </c>
      <c r="C24" s="32">
        <f t="shared" si="0"/>
        <v>865</v>
      </c>
      <c r="D24" s="32">
        <v>672</v>
      </c>
      <c r="E24" s="33">
        <f t="shared" si="1"/>
        <v>77.687861271676297</v>
      </c>
      <c r="F24" s="35">
        <v>193</v>
      </c>
      <c r="G24" s="34">
        <f t="shared" si="2"/>
        <v>22.312138728323699</v>
      </c>
    </row>
    <row r="25" spans="1:7" ht="16.5">
      <c r="A25" s="52" t="s">
        <v>109</v>
      </c>
      <c r="B25" s="55" t="s">
        <v>110</v>
      </c>
      <c r="C25" s="32">
        <f t="shared" si="0"/>
        <v>154</v>
      </c>
      <c r="D25" s="32">
        <v>125</v>
      </c>
      <c r="E25" s="33">
        <f t="shared" si="1"/>
        <v>81.168831168831161</v>
      </c>
      <c r="F25" s="35">
        <v>29</v>
      </c>
      <c r="G25" s="34">
        <f t="shared" si="2"/>
        <v>18.831168831168831</v>
      </c>
    </row>
    <row r="26" spans="1:7" ht="16.5">
      <c r="A26" s="52" t="s">
        <v>111</v>
      </c>
      <c r="B26" s="55" t="s">
        <v>112</v>
      </c>
      <c r="C26" s="32">
        <f t="shared" si="0"/>
        <v>1714</v>
      </c>
      <c r="D26" s="32">
        <v>1220</v>
      </c>
      <c r="E26" s="33">
        <f t="shared" si="1"/>
        <v>71.178529754959158</v>
      </c>
      <c r="F26" s="35">
        <v>494</v>
      </c>
      <c r="G26" s="34">
        <f t="shared" si="2"/>
        <v>28.821470245040842</v>
      </c>
    </row>
    <row r="27" spans="1:7" ht="16.5">
      <c r="A27" s="52" t="s">
        <v>113</v>
      </c>
      <c r="B27" s="55" t="s">
        <v>114</v>
      </c>
      <c r="C27" s="32">
        <f t="shared" si="0"/>
        <v>4566</v>
      </c>
      <c r="D27" s="32">
        <v>3564</v>
      </c>
      <c r="E27" s="33">
        <f t="shared" si="1"/>
        <v>78.055190538764791</v>
      </c>
      <c r="F27" s="35">
        <v>1002</v>
      </c>
      <c r="G27" s="34">
        <f t="shared" si="2"/>
        <v>21.944809461235216</v>
      </c>
    </row>
    <row r="28" spans="1:7" ht="16.5">
      <c r="A28" s="52" t="s">
        <v>115</v>
      </c>
      <c r="B28" s="55" t="s">
        <v>116</v>
      </c>
      <c r="C28" s="32">
        <f t="shared" si="0"/>
        <v>1481</v>
      </c>
      <c r="D28" s="32">
        <v>1101</v>
      </c>
      <c r="E28" s="33">
        <f t="shared" si="1"/>
        <v>74.341661039837945</v>
      </c>
      <c r="F28" s="35">
        <v>380</v>
      </c>
      <c r="G28" s="34">
        <f t="shared" si="2"/>
        <v>25.658338960162052</v>
      </c>
    </row>
    <row r="29" spans="1:7" ht="16.5">
      <c r="A29" s="52" t="s">
        <v>123</v>
      </c>
      <c r="B29" s="55" t="s">
        <v>117</v>
      </c>
      <c r="C29" s="35">
        <f t="shared" si="0"/>
        <v>566</v>
      </c>
      <c r="D29" s="35">
        <f>SUM(D30:D31)</f>
        <v>419</v>
      </c>
      <c r="E29" s="33">
        <v>74.03</v>
      </c>
      <c r="F29" s="35">
        <f>SUM(F30:F31)</f>
        <v>147</v>
      </c>
      <c r="G29" s="34">
        <v>25.97</v>
      </c>
    </row>
    <row r="30" spans="1:7" ht="16.5">
      <c r="A30" s="52" t="s">
        <v>118</v>
      </c>
      <c r="B30" s="55" t="s">
        <v>119</v>
      </c>
      <c r="C30" s="35">
        <f t="shared" si="0"/>
        <v>547</v>
      </c>
      <c r="D30" s="35">
        <v>403</v>
      </c>
      <c r="E30" s="33">
        <f t="shared" si="1"/>
        <v>73.674588665447899</v>
      </c>
      <c r="F30" s="35">
        <v>144</v>
      </c>
      <c r="G30" s="34">
        <f t="shared" si="2"/>
        <v>26.325411334552101</v>
      </c>
    </row>
    <row r="31" spans="1:7" ht="17.25" thickBot="1">
      <c r="A31" s="63" t="s">
        <v>120</v>
      </c>
      <c r="B31" s="56" t="s">
        <v>121</v>
      </c>
      <c r="C31" s="53">
        <f t="shared" si="0"/>
        <v>19</v>
      </c>
      <c r="D31" s="54">
        <v>16</v>
      </c>
      <c r="E31" s="64">
        <f t="shared" si="1"/>
        <v>84.210526315789465</v>
      </c>
      <c r="F31" s="54">
        <v>3</v>
      </c>
      <c r="G31" s="64">
        <f>F31/$C31*100</f>
        <v>15.789473684210526</v>
      </c>
    </row>
    <row r="32" spans="1:7" ht="14.25">
      <c r="A32" s="126" t="s">
        <v>72</v>
      </c>
      <c r="B32" s="127"/>
      <c r="C32" s="127"/>
      <c r="D32" s="127"/>
      <c r="E32" s="127"/>
      <c r="F32" s="127"/>
      <c r="G32" s="127"/>
    </row>
    <row r="33" spans="1:1" ht="14.25">
      <c r="A33" s="29" t="s">
        <v>51</v>
      </c>
    </row>
  </sheetData>
  <mergeCells count="10">
    <mergeCell ref="A32:G32"/>
    <mergeCell ref="A1:G1"/>
    <mergeCell ref="A2:G2"/>
    <mergeCell ref="F3:G3"/>
    <mergeCell ref="A4:A6"/>
    <mergeCell ref="B4:B6"/>
    <mergeCell ref="C4:G4"/>
    <mergeCell ref="C5:C6"/>
    <mergeCell ref="D5:E5"/>
    <mergeCell ref="F5:G5"/>
  </mergeCells>
  <phoneticPr fontId="34" type="noConversion"/>
  <pageMargins left="0.75" right="0.75" top="1" bottom="1" header="0.5" footer="0.5"/>
  <pageSetup scale="7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33"/>
  <sheetViews>
    <sheetView zoomScale="90" zoomScaleNormal="90" workbookViewId="0">
      <selection activeCell="B4" sqref="B4:B6"/>
    </sheetView>
  </sheetViews>
  <sheetFormatPr defaultColWidth="9.140625" defaultRowHeight="12.75"/>
  <cols>
    <col min="1" max="1" width="15.85546875" style="29" customWidth="1"/>
    <col min="2" max="2" width="26.42578125" style="29" bestFit="1" customWidth="1"/>
    <col min="3" max="5" width="15.140625" style="29" bestFit="1" customWidth="1"/>
    <col min="6" max="7" width="15.5703125" style="29" customWidth="1"/>
    <col min="8" max="16384" width="9.140625" style="29"/>
  </cols>
  <sheetData>
    <row r="1" spans="1:7" ht="80.45" customHeight="1">
      <c r="A1" s="119" t="s">
        <v>41</v>
      </c>
      <c r="B1" s="119"/>
      <c r="C1" s="119"/>
      <c r="D1" s="119"/>
      <c r="E1" s="119"/>
      <c r="F1" s="119"/>
      <c r="G1" s="119"/>
    </row>
    <row r="2" spans="1:7" ht="48" customHeight="1">
      <c r="A2" s="130" t="s">
        <v>59</v>
      </c>
      <c r="B2" s="130"/>
      <c r="C2" s="130"/>
      <c r="D2" s="130"/>
      <c r="E2" s="130"/>
      <c r="F2" s="130"/>
      <c r="G2" s="130"/>
    </row>
    <row r="3" spans="1:7" ht="35.1" customHeight="1" thickBot="1">
      <c r="B3" s="37" t="s">
        <v>1</v>
      </c>
      <c r="C3" s="37" t="s">
        <v>1</v>
      </c>
      <c r="D3" s="37" t="s">
        <v>1</v>
      </c>
      <c r="E3" s="37" t="s">
        <v>1</v>
      </c>
      <c r="F3" s="131" t="s">
        <v>42</v>
      </c>
      <c r="G3" s="131"/>
    </row>
    <row r="4" spans="1:7" ht="39" customHeight="1">
      <c r="A4" s="132" t="s">
        <v>43</v>
      </c>
      <c r="B4" s="135" t="s">
        <v>44</v>
      </c>
      <c r="C4" s="117" t="s">
        <v>45</v>
      </c>
      <c r="D4" s="123" t="s">
        <v>1</v>
      </c>
      <c r="E4" s="123" t="s">
        <v>1</v>
      </c>
      <c r="F4" s="123" t="s">
        <v>1</v>
      </c>
      <c r="G4" s="123" t="s">
        <v>1</v>
      </c>
    </row>
    <row r="5" spans="1:7" ht="40.5" customHeight="1">
      <c r="A5" s="133"/>
      <c r="B5" s="136" t="s">
        <v>1</v>
      </c>
      <c r="C5" s="138" t="s">
        <v>46</v>
      </c>
      <c r="D5" s="138" t="s">
        <v>47</v>
      </c>
      <c r="E5" s="118" t="s">
        <v>1</v>
      </c>
      <c r="F5" s="138" t="s">
        <v>48</v>
      </c>
      <c r="G5" s="118" t="s">
        <v>1</v>
      </c>
    </row>
    <row r="6" spans="1:7" ht="32.25">
      <c r="A6" s="134"/>
      <c r="B6" s="137" t="s">
        <v>1</v>
      </c>
      <c r="C6" s="118" t="s">
        <v>1</v>
      </c>
      <c r="D6" s="31" t="s">
        <v>49</v>
      </c>
      <c r="E6" s="30" t="s">
        <v>50</v>
      </c>
      <c r="F6" s="31" t="s">
        <v>49</v>
      </c>
      <c r="G6" s="30" t="s">
        <v>50</v>
      </c>
    </row>
    <row r="7" spans="1:7" ht="16.5">
      <c r="A7" s="52" t="s">
        <v>124</v>
      </c>
      <c r="B7" s="55" t="s">
        <v>74</v>
      </c>
      <c r="C7" s="38">
        <f>C8+C29</f>
        <v>259627</v>
      </c>
      <c r="D7" s="38">
        <f>D8+D29</f>
        <v>189691</v>
      </c>
      <c r="E7" s="39">
        <f>D7/$C7*100</f>
        <v>73.062894074961378</v>
      </c>
      <c r="F7" s="38">
        <f>F8+F29</f>
        <v>69936</v>
      </c>
      <c r="G7" s="34">
        <f>F7/$C7*100</f>
        <v>26.937105925038612</v>
      </c>
    </row>
    <row r="8" spans="1:7" ht="16.5">
      <c r="A8" s="52" t="s">
        <v>75</v>
      </c>
      <c r="B8" s="55" t="s">
        <v>76</v>
      </c>
      <c r="C8" s="38">
        <f>SUM(C9:C28)</f>
        <v>259084</v>
      </c>
      <c r="D8" s="38">
        <f>SUM(D9:D28)</f>
        <v>189294</v>
      </c>
      <c r="E8" s="39">
        <f t="shared" ref="E8" si="0">D8/$C8*100</f>
        <v>73.062790446341737</v>
      </c>
      <c r="F8" s="38">
        <f>SUM(F9:F28)</f>
        <v>69790</v>
      </c>
      <c r="G8" s="34">
        <f t="shared" ref="G8" si="1">F8/$C8*100</f>
        <v>26.937209553658274</v>
      </c>
    </row>
    <row r="9" spans="1:7" ht="16.5">
      <c r="A9" s="52" t="s">
        <v>77</v>
      </c>
      <c r="B9" s="55" t="s">
        <v>78</v>
      </c>
      <c r="C9" s="38">
        <v>52696</v>
      </c>
      <c r="D9" s="38">
        <v>38640</v>
      </c>
      <c r="E9" s="39">
        <f t="shared" ref="E9:E31" si="2">D9/$C9*100</f>
        <v>73.326248671625933</v>
      </c>
      <c r="F9" s="38">
        <v>14056</v>
      </c>
      <c r="G9" s="34">
        <f t="shared" ref="G9:G31" si="3">F9/$C9*100</f>
        <v>26.673751328374067</v>
      </c>
    </row>
    <row r="10" spans="1:7" ht="16.5">
      <c r="A10" s="52" t="s">
        <v>79</v>
      </c>
      <c r="B10" s="55" t="s">
        <v>80</v>
      </c>
      <c r="C10" s="38">
        <v>73391</v>
      </c>
      <c r="D10" s="38">
        <v>52332</v>
      </c>
      <c r="E10" s="39">
        <f t="shared" si="2"/>
        <v>71.305745936150217</v>
      </c>
      <c r="F10" s="38">
        <v>21059</v>
      </c>
      <c r="G10" s="34">
        <f t="shared" si="3"/>
        <v>28.69425406384979</v>
      </c>
    </row>
    <row r="11" spans="1:7" ht="16.5">
      <c r="A11" s="52" t="s">
        <v>81</v>
      </c>
      <c r="B11" s="55" t="s">
        <v>82</v>
      </c>
      <c r="C11" s="38">
        <v>19578</v>
      </c>
      <c r="D11" s="38">
        <v>14342</v>
      </c>
      <c r="E11" s="39">
        <f t="shared" si="2"/>
        <v>73.255695168045762</v>
      </c>
      <c r="F11" s="38">
        <v>5236</v>
      </c>
      <c r="G11" s="34">
        <f t="shared" si="3"/>
        <v>26.744304831954235</v>
      </c>
    </row>
    <row r="12" spans="1:7" ht="16.5">
      <c r="A12" s="52" t="s">
        <v>83</v>
      </c>
      <c r="B12" s="55" t="s">
        <v>84</v>
      </c>
      <c r="C12" s="38">
        <v>33964</v>
      </c>
      <c r="D12" s="38">
        <v>24743</v>
      </c>
      <c r="E12" s="39">
        <f t="shared" si="2"/>
        <v>72.850665410434573</v>
      </c>
      <c r="F12" s="38">
        <v>9221</v>
      </c>
      <c r="G12" s="34">
        <f t="shared" si="3"/>
        <v>27.14933458956542</v>
      </c>
    </row>
    <row r="13" spans="1:7" ht="16.5">
      <c r="A13" s="52" t="s">
        <v>85</v>
      </c>
      <c r="B13" s="55" t="s">
        <v>86</v>
      </c>
      <c r="C13" s="38">
        <v>15198</v>
      </c>
      <c r="D13" s="38">
        <v>11505</v>
      </c>
      <c r="E13" s="39">
        <f t="shared" si="2"/>
        <v>75.700750098697199</v>
      </c>
      <c r="F13" s="38">
        <v>3693</v>
      </c>
      <c r="G13" s="34">
        <f t="shared" si="3"/>
        <v>24.299249901302801</v>
      </c>
    </row>
    <row r="14" spans="1:7" ht="16.5">
      <c r="A14" s="52" t="s">
        <v>87</v>
      </c>
      <c r="B14" s="55" t="s">
        <v>88</v>
      </c>
      <c r="C14" s="38">
        <v>27433</v>
      </c>
      <c r="D14" s="38">
        <v>20116</v>
      </c>
      <c r="E14" s="39">
        <f>D14/$C14*100</f>
        <v>73.327743958006778</v>
      </c>
      <c r="F14" s="38">
        <v>7317</v>
      </c>
      <c r="G14" s="34">
        <f>F14/$C14*100</f>
        <v>26.672256041993219</v>
      </c>
    </row>
    <row r="15" spans="1:7" ht="16.5">
      <c r="A15" s="52" t="s">
        <v>89</v>
      </c>
      <c r="B15" s="55" t="s">
        <v>90</v>
      </c>
      <c r="C15" s="38">
        <v>1488</v>
      </c>
      <c r="D15" s="38">
        <v>1116</v>
      </c>
      <c r="E15" s="39">
        <f t="shared" si="2"/>
        <v>75</v>
      </c>
      <c r="F15" s="38">
        <v>372</v>
      </c>
      <c r="G15" s="34">
        <f t="shared" si="3"/>
        <v>25</v>
      </c>
    </row>
    <row r="16" spans="1:7" ht="16.5">
      <c r="A16" s="52" t="s">
        <v>91</v>
      </c>
      <c r="B16" s="55" t="s">
        <v>92</v>
      </c>
      <c r="C16" s="38">
        <v>4280</v>
      </c>
      <c r="D16" s="38">
        <v>3261</v>
      </c>
      <c r="E16" s="39">
        <f t="shared" si="2"/>
        <v>76.191588785046733</v>
      </c>
      <c r="F16" s="38">
        <v>1019</v>
      </c>
      <c r="G16" s="34">
        <f t="shared" si="3"/>
        <v>23.808411214953271</v>
      </c>
    </row>
    <row r="17" spans="1:7" ht="16.5">
      <c r="A17" s="52" t="s">
        <v>93</v>
      </c>
      <c r="B17" s="55" t="s">
        <v>94</v>
      </c>
      <c r="C17" s="38">
        <v>2335</v>
      </c>
      <c r="D17" s="38">
        <v>1787</v>
      </c>
      <c r="E17" s="39">
        <f t="shared" si="2"/>
        <v>76.531049250535332</v>
      </c>
      <c r="F17" s="40">
        <v>548</v>
      </c>
      <c r="G17" s="34">
        <f t="shared" si="3"/>
        <v>23.468950749464668</v>
      </c>
    </row>
    <row r="18" spans="1:7" ht="16.5">
      <c r="A18" s="52" t="s">
        <v>95</v>
      </c>
      <c r="B18" s="55" t="s">
        <v>96</v>
      </c>
      <c r="C18" s="38">
        <v>11737</v>
      </c>
      <c r="D18" s="38">
        <v>8593</v>
      </c>
      <c r="E18" s="39">
        <f t="shared" si="2"/>
        <v>73.212916418164781</v>
      </c>
      <c r="F18" s="38">
        <v>3144</v>
      </c>
      <c r="G18" s="34">
        <f t="shared" si="3"/>
        <v>26.787083581835219</v>
      </c>
    </row>
    <row r="19" spans="1:7" ht="16.5">
      <c r="A19" s="52" t="s">
        <v>97</v>
      </c>
      <c r="B19" s="55" t="s">
        <v>98</v>
      </c>
      <c r="C19" s="38">
        <v>1794</v>
      </c>
      <c r="D19" s="38">
        <v>1330</v>
      </c>
      <c r="E19" s="39">
        <f>D19/$C19*100</f>
        <v>74.13600891861762</v>
      </c>
      <c r="F19" s="40">
        <v>464</v>
      </c>
      <c r="G19" s="34">
        <f t="shared" si="3"/>
        <v>25.863991081382387</v>
      </c>
    </row>
    <row r="20" spans="1:7" ht="16.5">
      <c r="A20" s="52" t="s">
        <v>99</v>
      </c>
      <c r="B20" s="55" t="s">
        <v>100</v>
      </c>
      <c r="C20" s="38">
        <v>2371</v>
      </c>
      <c r="D20" s="38">
        <v>1793</v>
      </c>
      <c r="E20" s="39">
        <f t="shared" si="2"/>
        <v>75.622100379586669</v>
      </c>
      <c r="F20" s="40">
        <v>578</v>
      </c>
      <c r="G20" s="34">
        <f t="shared" si="3"/>
        <v>24.377899620413327</v>
      </c>
    </row>
    <row r="21" spans="1:7" ht="16.5">
      <c r="A21" s="52" t="s">
        <v>101</v>
      </c>
      <c r="B21" s="55" t="s">
        <v>102</v>
      </c>
      <c r="C21" s="38">
        <v>1780</v>
      </c>
      <c r="D21" s="38">
        <v>1368</v>
      </c>
      <c r="E21" s="39">
        <f t="shared" si="2"/>
        <v>76.853932584269657</v>
      </c>
      <c r="F21" s="40">
        <v>412</v>
      </c>
      <c r="G21" s="34">
        <f t="shared" si="3"/>
        <v>23.146067415730336</v>
      </c>
    </row>
    <row r="22" spans="1:7" ht="16.5">
      <c r="A22" s="52" t="s">
        <v>103</v>
      </c>
      <c r="B22" s="55" t="s">
        <v>104</v>
      </c>
      <c r="C22" s="38">
        <v>2513</v>
      </c>
      <c r="D22" s="38">
        <v>1910</v>
      </c>
      <c r="E22" s="39">
        <f t="shared" si="2"/>
        <v>76.004775169120578</v>
      </c>
      <c r="F22" s="40">
        <v>603</v>
      </c>
      <c r="G22" s="34">
        <f t="shared" si="3"/>
        <v>23.995224830879426</v>
      </c>
    </row>
    <row r="23" spans="1:7" ht="16.5">
      <c r="A23" s="52" t="s">
        <v>105</v>
      </c>
      <c r="B23" s="55" t="s">
        <v>106</v>
      </c>
      <c r="C23" s="40">
        <v>143</v>
      </c>
      <c r="D23" s="40">
        <v>98</v>
      </c>
      <c r="E23" s="39">
        <f t="shared" si="2"/>
        <v>68.531468531468533</v>
      </c>
      <c r="F23" s="40">
        <v>45</v>
      </c>
      <c r="G23" s="34">
        <f>F23/$C23*100</f>
        <v>31.46853146853147</v>
      </c>
    </row>
    <row r="24" spans="1:7" ht="16.5">
      <c r="A24" s="52" t="s">
        <v>107</v>
      </c>
      <c r="B24" s="55" t="s">
        <v>108</v>
      </c>
      <c r="C24" s="40">
        <v>816</v>
      </c>
      <c r="D24" s="40">
        <v>638</v>
      </c>
      <c r="E24" s="39">
        <f t="shared" si="2"/>
        <v>78.186274509803923</v>
      </c>
      <c r="F24" s="40">
        <v>178</v>
      </c>
      <c r="G24" s="34">
        <f t="shared" si="3"/>
        <v>21.813725490196077</v>
      </c>
    </row>
    <row r="25" spans="1:7" ht="16.5">
      <c r="A25" s="52" t="s">
        <v>109</v>
      </c>
      <c r="B25" s="55" t="s">
        <v>110</v>
      </c>
      <c r="C25" s="40">
        <v>152</v>
      </c>
      <c r="D25" s="40">
        <v>121</v>
      </c>
      <c r="E25" s="39">
        <f t="shared" si="2"/>
        <v>79.60526315789474</v>
      </c>
      <c r="F25" s="40">
        <v>31</v>
      </c>
      <c r="G25" s="34">
        <f t="shared" si="3"/>
        <v>20.394736842105264</v>
      </c>
    </row>
    <row r="26" spans="1:7" ht="16.5">
      <c r="A26" s="52" t="s">
        <v>111</v>
      </c>
      <c r="B26" s="55" t="s">
        <v>112</v>
      </c>
      <c r="C26" s="38">
        <v>1650</v>
      </c>
      <c r="D26" s="38">
        <v>1164</v>
      </c>
      <c r="E26" s="39">
        <f t="shared" si="2"/>
        <v>70.545454545454547</v>
      </c>
      <c r="F26" s="40">
        <v>486</v>
      </c>
      <c r="G26" s="34">
        <f t="shared" si="3"/>
        <v>29.454545454545457</v>
      </c>
    </row>
    <row r="27" spans="1:7" ht="16.5">
      <c r="A27" s="52" t="s">
        <v>113</v>
      </c>
      <c r="B27" s="55" t="s">
        <v>114</v>
      </c>
      <c r="C27" s="38">
        <v>4361</v>
      </c>
      <c r="D27" s="38">
        <v>3397</v>
      </c>
      <c r="E27" s="39">
        <f t="shared" si="2"/>
        <v>77.894978216005512</v>
      </c>
      <c r="F27" s="40">
        <v>964</v>
      </c>
      <c r="G27" s="34">
        <f t="shared" si="3"/>
        <v>22.105021783994498</v>
      </c>
    </row>
    <row r="28" spans="1:7" ht="16.5">
      <c r="A28" s="52" t="s">
        <v>115</v>
      </c>
      <c r="B28" s="55" t="s">
        <v>116</v>
      </c>
      <c r="C28" s="38">
        <v>1404</v>
      </c>
      <c r="D28" s="38">
        <v>1040</v>
      </c>
      <c r="E28" s="39">
        <f t="shared" si="2"/>
        <v>74.074074074074076</v>
      </c>
      <c r="F28" s="40">
        <v>364</v>
      </c>
      <c r="G28" s="34">
        <f t="shared" si="3"/>
        <v>25.925925925925924</v>
      </c>
    </row>
    <row r="29" spans="1:7" ht="16.5">
      <c r="A29" s="52" t="s">
        <v>123</v>
      </c>
      <c r="B29" s="55" t="s">
        <v>117</v>
      </c>
      <c r="C29" s="40">
        <v>543</v>
      </c>
      <c r="D29" s="40">
        <f>SUM(D30:D31)</f>
        <v>397</v>
      </c>
      <c r="E29" s="39">
        <f t="shared" si="2"/>
        <v>73.112338858195216</v>
      </c>
      <c r="F29" s="41">
        <f>SUM(F30:F31)</f>
        <v>146</v>
      </c>
      <c r="G29" s="34">
        <f t="shared" si="3"/>
        <v>26.887661141804784</v>
      </c>
    </row>
    <row r="30" spans="1:7" ht="16.5">
      <c r="A30" s="52" t="s">
        <v>118</v>
      </c>
      <c r="B30" s="55" t="s">
        <v>119</v>
      </c>
      <c r="C30" s="40">
        <v>525</v>
      </c>
      <c r="D30" s="40">
        <v>383</v>
      </c>
      <c r="E30" s="39">
        <f t="shared" si="2"/>
        <v>72.952380952380963</v>
      </c>
      <c r="F30" s="40">
        <v>142</v>
      </c>
      <c r="G30" s="34">
        <f t="shared" si="3"/>
        <v>27.047619047619047</v>
      </c>
    </row>
    <row r="31" spans="1:7" ht="17.25" thickBot="1">
      <c r="A31" s="63" t="s">
        <v>120</v>
      </c>
      <c r="B31" s="56" t="s">
        <v>121</v>
      </c>
      <c r="C31" s="53">
        <v>18</v>
      </c>
      <c r="D31" s="54">
        <v>14</v>
      </c>
      <c r="E31" s="64">
        <f t="shared" si="2"/>
        <v>77.777777777777786</v>
      </c>
      <c r="F31" s="54">
        <v>4</v>
      </c>
      <c r="G31" s="64">
        <f t="shared" si="3"/>
        <v>22.222222222222221</v>
      </c>
    </row>
    <row r="32" spans="1:7" ht="16.899999999999999" customHeight="1">
      <c r="A32" s="126" t="s">
        <v>72</v>
      </c>
      <c r="B32" s="127"/>
      <c r="C32" s="127"/>
      <c r="D32" s="127"/>
      <c r="E32" s="127"/>
      <c r="F32" s="127"/>
      <c r="G32" s="127"/>
    </row>
    <row r="33" spans="1:1">
      <c r="A33" s="29" t="s">
        <v>60</v>
      </c>
    </row>
  </sheetData>
  <mergeCells count="10">
    <mergeCell ref="A32:G32"/>
    <mergeCell ref="A1:G1"/>
    <mergeCell ref="A2:G2"/>
    <mergeCell ref="F3:G3"/>
    <mergeCell ref="A4:A6"/>
    <mergeCell ref="B4:B6"/>
    <mergeCell ref="C4:G4"/>
    <mergeCell ref="C5:C6"/>
    <mergeCell ref="D5:E5"/>
    <mergeCell ref="F5:G5"/>
  </mergeCells>
  <phoneticPr fontId="34" type="noConversion"/>
  <pageMargins left="0.75" right="0.75" top="1" bottom="1" header="0.5" footer="0.5"/>
  <pageSetup scale="7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33"/>
  <sheetViews>
    <sheetView zoomScale="90" zoomScaleNormal="90" workbookViewId="0">
      <selection activeCell="A3" sqref="A3"/>
    </sheetView>
  </sheetViews>
  <sheetFormatPr defaultColWidth="9.140625" defaultRowHeight="12.75"/>
  <cols>
    <col min="1" max="1" width="15.42578125" style="29" bestFit="1" customWidth="1"/>
    <col min="2" max="2" width="26.42578125" style="29" bestFit="1" customWidth="1"/>
    <col min="3" max="7" width="15.42578125" style="29" bestFit="1" customWidth="1"/>
    <col min="8" max="16384" width="9.140625" style="29"/>
  </cols>
  <sheetData>
    <row r="1" spans="1:7" ht="80.45" customHeight="1">
      <c r="A1" s="119" t="s">
        <v>61</v>
      </c>
      <c r="B1" s="119"/>
      <c r="C1" s="119"/>
      <c r="D1" s="119"/>
      <c r="E1" s="119"/>
      <c r="F1" s="119"/>
      <c r="G1" s="119"/>
    </row>
    <row r="2" spans="1:7" ht="33" customHeight="1">
      <c r="A2" s="130" t="s">
        <v>62</v>
      </c>
      <c r="B2" s="143"/>
      <c r="C2" s="143" t="s">
        <v>1</v>
      </c>
      <c r="D2" s="143" t="s">
        <v>1</v>
      </c>
      <c r="E2" s="143" t="s">
        <v>1</v>
      </c>
      <c r="F2" s="143" t="s">
        <v>1</v>
      </c>
      <c r="G2" s="143" t="s">
        <v>1</v>
      </c>
    </row>
    <row r="3" spans="1:7" ht="44.25" customHeight="1" thickBot="1">
      <c r="A3" s="37" t="s">
        <v>1</v>
      </c>
      <c r="B3" s="37" t="s">
        <v>1</v>
      </c>
      <c r="C3" s="37" t="s">
        <v>1</v>
      </c>
      <c r="D3" s="37" t="s">
        <v>1</v>
      </c>
      <c r="E3" s="37" t="s">
        <v>1</v>
      </c>
      <c r="F3" s="131" t="s">
        <v>53</v>
      </c>
      <c r="G3" s="131"/>
    </row>
    <row r="4" spans="1:7" ht="39" customHeight="1">
      <c r="A4" s="132" t="s">
        <v>43</v>
      </c>
      <c r="B4" s="135" t="s">
        <v>63</v>
      </c>
      <c r="C4" s="117" t="s">
        <v>64</v>
      </c>
      <c r="D4" s="123" t="s">
        <v>1</v>
      </c>
      <c r="E4" s="123" t="s">
        <v>1</v>
      </c>
      <c r="F4" s="123" t="s">
        <v>1</v>
      </c>
      <c r="G4" s="123" t="s">
        <v>1</v>
      </c>
    </row>
    <row r="5" spans="1:7" ht="40.5" customHeight="1">
      <c r="A5" s="133"/>
      <c r="B5" s="136" t="s">
        <v>1</v>
      </c>
      <c r="C5" s="138" t="s">
        <v>65</v>
      </c>
      <c r="D5" s="138" t="s">
        <v>66</v>
      </c>
      <c r="E5" s="118" t="s">
        <v>1</v>
      </c>
      <c r="F5" s="138" t="s">
        <v>67</v>
      </c>
      <c r="G5" s="118" t="s">
        <v>1</v>
      </c>
    </row>
    <row r="6" spans="1:7" ht="32.25">
      <c r="A6" s="134"/>
      <c r="B6" s="137" t="s">
        <v>1</v>
      </c>
      <c r="C6" s="118" t="s">
        <v>1</v>
      </c>
      <c r="D6" s="31" t="s">
        <v>68</v>
      </c>
      <c r="E6" s="30" t="s">
        <v>56</v>
      </c>
      <c r="F6" s="31" t="s">
        <v>68</v>
      </c>
      <c r="G6" s="30" t="s">
        <v>56</v>
      </c>
    </row>
    <row r="7" spans="1:7" ht="17.25" customHeight="1">
      <c r="A7" s="52" t="s">
        <v>124</v>
      </c>
      <c r="B7" s="55" t="s">
        <v>74</v>
      </c>
      <c r="C7" s="42">
        <f>C8+C29</f>
        <v>250746</v>
      </c>
      <c r="D7" s="42">
        <f>D8+D29</f>
        <v>183852</v>
      </c>
      <c r="E7" s="43">
        <f>D7/$C7*100</f>
        <v>73.322007130721929</v>
      </c>
      <c r="F7" s="42">
        <f>F8+F29</f>
        <v>66894</v>
      </c>
      <c r="G7" s="43">
        <f>F7/$C7*100</f>
        <v>26.677992869278071</v>
      </c>
    </row>
    <row r="8" spans="1:7" ht="17.25" customHeight="1">
      <c r="A8" s="52" t="s">
        <v>75</v>
      </c>
      <c r="B8" s="55" t="s">
        <v>76</v>
      </c>
      <c r="C8" s="42">
        <f>SUM(C9:C28)</f>
        <v>250217</v>
      </c>
      <c r="D8" s="42">
        <f>SUM(D9:D28)</f>
        <v>183467</v>
      </c>
      <c r="E8" s="43">
        <f t="shared" ref="E8" si="0">D8/$C8*100</f>
        <v>73.323155501025099</v>
      </c>
      <c r="F8" s="42">
        <f>SUM(F9:F28)</f>
        <v>66750</v>
      </c>
      <c r="G8" s="43">
        <f t="shared" ref="G8" si="1">F8/$C8*100</f>
        <v>26.676844498974887</v>
      </c>
    </row>
    <row r="9" spans="1:7" ht="17.25" customHeight="1">
      <c r="A9" s="52" t="s">
        <v>77</v>
      </c>
      <c r="B9" s="55" t="s">
        <v>78</v>
      </c>
      <c r="C9" s="42">
        <v>50849</v>
      </c>
      <c r="D9" s="42">
        <v>37503</v>
      </c>
      <c r="E9" s="43">
        <v>73.753662805561561</v>
      </c>
      <c r="F9" s="42">
        <v>13346</v>
      </c>
      <c r="G9" s="43">
        <v>26.246337194438436</v>
      </c>
    </row>
    <row r="10" spans="1:7" ht="17.25" customHeight="1">
      <c r="A10" s="52" t="s">
        <v>79</v>
      </c>
      <c r="B10" s="55" t="s">
        <v>80</v>
      </c>
      <c r="C10" s="42">
        <v>71429</v>
      </c>
      <c r="D10" s="42">
        <v>50994</v>
      </c>
      <c r="E10" s="43">
        <v>71.391171652970087</v>
      </c>
      <c r="F10" s="42">
        <v>20435</v>
      </c>
      <c r="G10" s="43">
        <v>28.60882834702992</v>
      </c>
    </row>
    <row r="11" spans="1:7" ht="17.25" customHeight="1">
      <c r="A11" s="52" t="s">
        <v>81</v>
      </c>
      <c r="B11" s="55" t="s">
        <v>82</v>
      </c>
      <c r="C11" s="42">
        <v>18747</v>
      </c>
      <c r="D11" s="42">
        <v>13777</v>
      </c>
      <c r="E11" s="43">
        <v>73.489091587987403</v>
      </c>
      <c r="F11" s="42">
        <v>4970</v>
      </c>
      <c r="G11" s="43">
        <v>26.51090841201259</v>
      </c>
    </row>
    <row r="12" spans="1:7" ht="17.25" customHeight="1">
      <c r="A12" s="52" t="s">
        <v>83</v>
      </c>
      <c r="B12" s="55" t="s">
        <v>84</v>
      </c>
      <c r="C12" s="42">
        <v>32634</v>
      </c>
      <c r="D12" s="42">
        <v>23853</v>
      </c>
      <c r="E12" s="43">
        <v>73.092480235337376</v>
      </c>
      <c r="F12" s="42">
        <v>8781</v>
      </c>
      <c r="G12" s="43">
        <v>26.907519764662624</v>
      </c>
    </row>
    <row r="13" spans="1:7" ht="17.25" customHeight="1">
      <c r="A13" s="52" t="s">
        <v>85</v>
      </c>
      <c r="B13" s="55" t="s">
        <v>86</v>
      </c>
      <c r="C13" s="42">
        <v>14673</v>
      </c>
      <c r="D13" s="42">
        <v>11148</v>
      </c>
      <c r="E13" s="43">
        <v>75.976282968718053</v>
      </c>
      <c r="F13" s="42">
        <v>3525</v>
      </c>
      <c r="G13" s="43">
        <v>24.023717031281947</v>
      </c>
    </row>
    <row r="14" spans="1:7" ht="17.25" customHeight="1">
      <c r="A14" s="52" t="s">
        <v>87</v>
      </c>
      <c r="B14" s="55" t="s">
        <v>88</v>
      </c>
      <c r="C14" s="42">
        <v>26430</v>
      </c>
      <c r="D14" s="42">
        <v>19458</v>
      </c>
      <c r="E14" s="43">
        <v>73.620885357548232</v>
      </c>
      <c r="F14" s="42">
        <v>6972</v>
      </c>
      <c r="G14" s="43">
        <v>26.379114642451761</v>
      </c>
    </row>
    <row r="15" spans="1:7" ht="17.25" customHeight="1">
      <c r="A15" s="52" t="s">
        <v>89</v>
      </c>
      <c r="B15" s="55" t="s">
        <v>90</v>
      </c>
      <c r="C15" s="42">
        <v>1422</v>
      </c>
      <c r="D15" s="42">
        <v>1068</v>
      </c>
      <c r="E15" s="43">
        <v>75.105485232067508</v>
      </c>
      <c r="F15" s="42">
        <v>354</v>
      </c>
      <c r="G15" s="43">
        <v>24.894514767932492</v>
      </c>
    </row>
    <row r="16" spans="1:7" ht="17.25" customHeight="1">
      <c r="A16" s="52" t="s">
        <v>91</v>
      </c>
      <c r="B16" s="55" t="s">
        <v>92</v>
      </c>
      <c r="C16" s="42">
        <v>4033</v>
      </c>
      <c r="D16" s="42">
        <v>3080</v>
      </c>
      <c r="E16" s="43">
        <v>76.36994792958096</v>
      </c>
      <c r="F16" s="42">
        <v>953</v>
      </c>
      <c r="G16" s="43">
        <v>23.630052070419044</v>
      </c>
    </row>
    <row r="17" spans="1:7" ht="17.25" customHeight="1">
      <c r="A17" s="52" t="s">
        <v>93</v>
      </c>
      <c r="B17" s="55" t="s">
        <v>94</v>
      </c>
      <c r="C17" s="42">
        <v>2258</v>
      </c>
      <c r="D17" s="42">
        <v>1735</v>
      </c>
      <c r="E17" s="43">
        <v>76.837909654561557</v>
      </c>
      <c r="F17" s="42">
        <v>523</v>
      </c>
      <c r="G17" s="43">
        <v>23.16209034543844</v>
      </c>
    </row>
    <row r="18" spans="1:7" ht="17.25" customHeight="1">
      <c r="A18" s="52" t="s">
        <v>95</v>
      </c>
      <c r="B18" s="55" t="s">
        <v>96</v>
      </c>
      <c r="C18" s="42">
        <v>11433</v>
      </c>
      <c r="D18" s="42">
        <v>8431</v>
      </c>
      <c r="E18" s="43">
        <v>73.742674713548496</v>
      </c>
      <c r="F18" s="42">
        <v>3002</v>
      </c>
      <c r="G18" s="43">
        <v>26.257325286451501</v>
      </c>
    </row>
    <row r="19" spans="1:7" ht="17.25" customHeight="1">
      <c r="A19" s="52" t="s">
        <v>97</v>
      </c>
      <c r="B19" s="55" t="s">
        <v>98</v>
      </c>
      <c r="C19" s="42">
        <v>1701</v>
      </c>
      <c r="D19" s="42">
        <v>1265</v>
      </c>
      <c r="E19" s="43">
        <v>74.368018812463248</v>
      </c>
      <c r="F19" s="42">
        <v>436</v>
      </c>
      <c r="G19" s="43">
        <v>25.631981187536745</v>
      </c>
    </row>
    <row r="20" spans="1:7" ht="17.25" customHeight="1">
      <c r="A20" s="52" t="s">
        <v>99</v>
      </c>
      <c r="B20" s="55" t="s">
        <v>100</v>
      </c>
      <c r="C20" s="42">
        <v>2247</v>
      </c>
      <c r="D20" s="42">
        <v>1711</v>
      </c>
      <c r="E20" s="43">
        <v>76.145972407654654</v>
      </c>
      <c r="F20" s="42">
        <v>536</v>
      </c>
      <c r="G20" s="43">
        <v>23.85402759234535</v>
      </c>
    </row>
    <row r="21" spans="1:7" ht="17.25" customHeight="1">
      <c r="A21" s="52" t="s">
        <v>101</v>
      </c>
      <c r="B21" s="55" t="s">
        <v>102</v>
      </c>
      <c r="C21" s="42">
        <v>1710</v>
      </c>
      <c r="D21" s="42">
        <v>1315</v>
      </c>
      <c r="E21" s="43">
        <v>76.900584795321635</v>
      </c>
      <c r="F21" s="42">
        <v>395</v>
      </c>
      <c r="G21" s="43">
        <v>23.099415204678362</v>
      </c>
    </row>
    <row r="22" spans="1:7" ht="17.25" customHeight="1">
      <c r="A22" s="52" t="s">
        <v>103</v>
      </c>
      <c r="B22" s="55" t="s">
        <v>104</v>
      </c>
      <c r="C22" s="42">
        <v>2441</v>
      </c>
      <c r="D22" s="42">
        <v>1862</v>
      </c>
      <c r="E22" s="43">
        <v>76.280213027447758</v>
      </c>
      <c r="F22" s="42">
        <v>579</v>
      </c>
      <c r="G22" s="43">
        <v>23.719786972552232</v>
      </c>
    </row>
    <row r="23" spans="1:7" ht="17.25" customHeight="1">
      <c r="A23" s="52" t="s">
        <v>105</v>
      </c>
      <c r="B23" s="55" t="s">
        <v>106</v>
      </c>
      <c r="C23" s="42">
        <v>128</v>
      </c>
      <c r="D23" s="42">
        <v>91</v>
      </c>
      <c r="E23" s="43">
        <v>71.09375</v>
      </c>
      <c r="F23" s="42">
        <v>37</v>
      </c>
      <c r="G23" s="43">
        <v>28.90625</v>
      </c>
    </row>
    <row r="24" spans="1:7" ht="17.25" customHeight="1">
      <c r="A24" s="52" t="s">
        <v>107</v>
      </c>
      <c r="B24" s="55" t="s">
        <v>108</v>
      </c>
      <c r="C24" s="42">
        <v>791</v>
      </c>
      <c r="D24" s="42">
        <v>624</v>
      </c>
      <c r="E24" s="43">
        <v>78.887484197218711</v>
      </c>
      <c r="F24" s="42">
        <v>167</v>
      </c>
      <c r="G24" s="43">
        <v>21.112515802781289</v>
      </c>
    </row>
    <row r="25" spans="1:7" ht="17.25" customHeight="1">
      <c r="A25" s="52" t="s">
        <v>109</v>
      </c>
      <c r="B25" s="55" t="s">
        <v>110</v>
      </c>
      <c r="C25" s="42">
        <v>151</v>
      </c>
      <c r="D25" s="42">
        <v>119</v>
      </c>
      <c r="E25" s="43">
        <v>78.807947019867555</v>
      </c>
      <c r="F25" s="42">
        <v>32</v>
      </c>
      <c r="G25" s="43">
        <v>21.192052980132452</v>
      </c>
    </row>
    <row r="26" spans="1:7" ht="17.25" customHeight="1">
      <c r="A26" s="52" t="s">
        <v>111</v>
      </c>
      <c r="B26" s="55" t="s">
        <v>112</v>
      </c>
      <c r="C26" s="42">
        <v>1609</v>
      </c>
      <c r="D26" s="42">
        <v>1145</v>
      </c>
      <c r="E26" s="43">
        <v>71.162212554381597</v>
      </c>
      <c r="F26" s="42">
        <v>464</v>
      </c>
      <c r="G26" s="43">
        <v>28.837787445618396</v>
      </c>
    </row>
    <row r="27" spans="1:7" ht="17.25" customHeight="1">
      <c r="A27" s="52" t="s">
        <v>113</v>
      </c>
      <c r="B27" s="55" t="s">
        <v>114</v>
      </c>
      <c r="C27" s="42">
        <v>4173</v>
      </c>
      <c r="D27" s="42">
        <v>3273</v>
      </c>
      <c r="E27" s="43">
        <v>78.43278217109993</v>
      </c>
      <c r="F27" s="42">
        <v>900</v>
      </c>
      <c r="G27" s="43">
        <v>21.567217828900073</v>
      </c>
    </row>
    <row r="28" spans="1:7" ht="17.25" customHeight="1">
      <c r="A28" s="52" t="s">
        <v>115</v>
      </c>
      <c r="B28" s="55" t="s">
        <v>116</v>
      </c>
      <c r="C28" s="42">
        <v>1358</v>
      </c>
      <c r="D28" s="42">
        <v>1015</v>
      </c>
      <c r="E28" s="43">
        <v>74.742268041237111</v>
      </c>
      <c r="F28" s="42">
        <v>343</v>
      </c>
      <c r="G28" s="43">
        <v>25.257731958762886</v>
      </c>
    </row>
    <row r="29" spans="1:7" ht="17.25" customHeight="1">
      <c r="A29" s="52" t="s">
        <v>123</v>
      </c>
      <c r="B29" s="55" t="s">
        <v>117</v>
      </c>
      <c r="C29" s="42">
        <f>SUM(C30:C31)</f>
        <v>529</v>
      </c>
      <c r="D29" s="42">
        <f>SUM(D30:D31)</f>
        <v>385</v>
      </c>
      <c r="E29" s="43">
        <f>D29/$C29*100</f>
        <v>72.778827977315686</v>
      </c>
      <c r="F29" s="42">
        <f>SUM(F30:F31)</f>
        <v>144</v>
      </c>
      <c r="G29" s="43">
        <f t="shared" ref="G29:G31" si="2">F29/$C29*100</f>
        <v>27.221172022684311</v>
      </c>
    </row>
    <row r="30" spans="1:7" ht="17.25" customHeight="1">
      <c r="A30" s="52" t="s">
        <v>118</v>
      </c>
      <c r="B30" s="55" t="s">
        <v>119</v>
      </c>
      <c r="C30" s="42">
        <v>511</v>
      </c>
      <c r="D30" s="42">
        <v>370</v>
      </c>
      <c r="E30" s="43">
        <f t="shared" ref="E30:E31" si="3">D30/$C30*100</f>
        <v>72.407045009784738</v>
      </c>
      <c r="F30" s="42">
        <v>141</v>
      </c>
      <c r="G30" s="43">
        <f t="shared" si="2"/>
        <v>27.592954990215262</v>
      </c>
    </row>
    <row r="31" spans="1:7" ht="17.25" customHeight="1" thickBot="1">
      <c r="A31" s="63" t="s">
        <v>120</v>
      </c>
      <c r="B31" s="56" t="s">
        <v>121</v>
      </c>
      <c r="C31" s="53">
        <v>18</v>
      </c>
      <c r="D31" s="54">
        <v>15</v>
      </c>
      <c r="E31" s="64">
        <f t="shared" si="3"/>
        <v>83.333333333333343</v>
      </c>
      <c r="F31" s="54">
        <v>3</v>
      </c>
      <c r="G31" s="64">
        <f t="shared" si="2"/>
        <v>16.666666666666664</v>
      </c>
    </row>
    <row r="32" spans="1:7" ht="20.25" customHeight="1">
      <c r="A32" s="126" t="s">
        <v>72</v>
      </c>
      <c r="B32" s="127"/>
      <c r="C32" s="127"/>
      <c r="D32" s="127"/>
      <c r="E32" s="127"/>
      <c r="F32" s="127"/>
      <c r="G32" s="127"/>
    </row>
    <row r="33" spans="1:1">
      <c r="A33" s="29" t="s">
        <v>60</v>
      </c>
    </row>
  </sheetData>
  <mergeCells count="10">
    <mergeCell ref="A32:G32"/>
    <mergeCell ref="A1:G1"/>
    <mergeCell ref="A2:G2"/>
    <mergeCell ref="F3:G3"/>
    <mergeCell ref="A4:A6"/>
    <mergeCell ref="B4:B6"/>
    <mergeCell ref="C4:G4"/>
    <mergeCell ref="C5:C6"/>
    <mergeCell ref="D5:E5"/>
    <mergeCell ref="F5:G5"/>
  </mergeCells>
  <phoneticPr fontId="34" type="noConversion"/>
  <pageMargins left="0.75" right="0.75" top="1" bottom="1" header="0.5" footer="0.5"/>
  <pageSetup scale="98" orientation="portrait" horizontalDpi="300" verticalDpi="300" r:id="rId1"/>
  <headerFooter alignWithMargins="0"/>
  <ignoredErrors>
    <ignoredError sqref="E7:E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"/>
  <sheetViews>
    <sheetView workbookViewId="0">
      <selection activeCell="E9" sqref="E9"/>
    </sheetView>
  </sheetViews>
  <sheetFormatPr defaultColWidth="9.140625" defaultRowHeight="12.75"/>
  <cols>
    <col min="1" max="1" width="9.140625" style="29"/>
    <col min="2" max="6" width="20.85546875" style="29" customWidth="1"/>
    <col min="7" max="16384" width="9.140625" style="29"/>
  </cols>
  <sheetData>
    <row r="1" spans="1:7" ht="75.75" customHeight="1">
      <c r="A1" s="119" t="s">
        <v>70</v>
      </c>
      <c r="B1" s="120" t="s">
        <v>1</v>
      </c>
      <c r="C1" s="120" t="s">
        <v>1</v>
      </c>
      <c r="D1" s="120" t="s">
        <v>1</v>
      </c>
      <c r="E1" s="120" t="s">
        <v>1</v>
      </c>
      <c r="F1" s="120" t="s">
        <v>1</v>
      </c>
    </row>
    <row r="2" spans="1:7" ht="40.15" customHeight="1" thickBot="1">
      <c r="A2" s="37" t="s">
        <v>1</v>
      </c>
      <c r="B2" s="37" t="s">
        <v>1</v>
      </c>
      <c r="C2" s="37" t="s">
        <v>1</v>
      </c>
      <c r="D2" s="37" t="s">
        <v>1</v>
      </c>
      <c r="E2" s="125" t="s">
        <v>128</v>
      </c>
      <c r="F2" s="125"/>
      <c r="G2" s="125"/>
    </row>
    <row r="3" spans="1:7" ht="36" customHeight="1">
      <c r="A3" s="121" t="s">
        <v>127</v>
      </c>
      <c r="B3" s="117" t="s">
        <v>45</v>
      </c>
      <c r="C3" s="123" t="s">
        <v>1</v>
      </c>
      <c r="D3" s="123" t="s">
        <v>1</v>
      </c>
      <c r="E3" s="123" t="s">
        <v>1</v>
      </c>
      <c r="F3" s="123" t="s">
        <v>1</v>
      </c>
      <c r="G3" s="117" t="s">
        <v>73</v>
      </c>
    </row>
    <row r="4" spans="1:7" ht="36" customHeight="1">
      <c r="A4" s="122" t="s">
        <v>1</v>
      </c>
      <c r="B4" s="124" t="s">
        <v>54</v>
      </c>
      <c r="C4" s="124" t="s">
        <v>129</v>
      </c>
      <c r="D4" s="118" t="s">
        <v>1</v>
      </c>
      <c r="E4" s="124" t="s">
        <v>130</v>
      </c>
      <c r="F4" s="118" t="s">
        <v>1</v>
      </c>
      <c r="G4" s="118" t="s">
        <v>1</v>
      </c>
    </row>
    <row r="5" spans="1:7" ht="32.25">
      <c r="A5" s="122" t="s">
        <v>1</v>
      </c>
      <c r="B5" s="118" t="s">
        <v>1</v>
      </c>
      <c r="C5" s="70" t="s">
        <v>131</v>
      </c>
      <c r="D5" s="70" t="s">
        <v>132</v>
      </c>
      <c r="E5" s="70" t="s">
        <v>55</v>
      </c>
      <c r="F5" s="70" t="s">
        <v>133</v>
      </c>
      <c r="G5" s="118" t="s">
        <v>1</v>
      </c>
    </row>
    <row r="6" spans="1:7" ht="33" customHeight="1">
      <c r="A6" s="88" t="s">
        <v>152</v>
      </c>
      <c r="B6" s="94">
        <v>340605</v>
      </c>
      <c r="C6" s="94">
        <v>234585</v>
      </c>
      <c r="D6" s="103">
        <v>68.87</v>
      </c>
      <c r="E6" s="94">
        <v>106020</v>
      </c>
      <c r="F6" s="103">
        <v>31.13</v>
      </c>
      <c r="G6" s="47">
        <v>2023</v>
      </c>
    </row>
    <row r="7" spans="1:7" ht="33" customHeight="1">
      <c r="A7" s="105" t="s">
        <v>148</v>
      </c>
      <c r="B7" s="94">
        <v>333914</v>
      </c>
      <c r="C7" s="94">
        <v>230808</v>
      </c>
      <c r="D7" s="103">
        <v>69.12</v>
      </c>
      <c r="E7" s="94">
        <v>103106</v>
      </c>
      <c r="F7" s="103">
        <v>30.88</v>
      </c>
      <c r="G7" s="47">
        <v>2022</v>
      </c>
    </row>
    <row r="8" spans="1:7" ht="33" customHeight="1">
      <c r="A8" s="97" t="s">
        <v>147</v>
      </c>
      <c r="B8" s="94">
        <v>327443</v>
      </c>
      <c r="C8" s="94">
        <v>227297</v>
      </c>
      <c r="D8" s="103">
        <v>69.42</v>
      </c>
      <c r="E8" s="94">
        <v>100146</v>
      </c>
      <c r="F8" s="103">
        <v>30.58</v>
      </c>
      <c r="G8" s="47">
        <v>2021</v>
      </c>
    </row>
    <row r="9" spans="1:7" ht="33" customHeight="1">
      <c r="A9" s="85" t="s">
        <v>143</v>
      </c>
      <c r="B9" s="94">
        <v>319765</v>
      </c>
      <c r="C9" s="94">
        <v>227527</v>
      </c>
      <c r="D9" s="95">
        <v>71.150000000000006</v>
      </c>
      <c r="E9" s="94">
        <v>92238</v>
      </c>
      <c r="F9" s="95">
        <v>28.85</v>
      </c>
      <c r="G9" s="47">
        <v>2020</v>
      </c>
    </row>
    <row r="10" spans="1:7" ht="33" customHeight="1">
      <c r="A10" s="71" t="s">
        <v>134</v>
      </c>
      <c r="B10" s="75">
        <v>314190</v>
      </c>
      <c r="C10" s="75">
        <v>225419</v>
      </c>
      <c r="D10" s="76">
        <v>71.75</v>
      </c>
      <c r="E10" s="75">
        <v>88771</v>
      </c>
      <c r="F10" s="76">
        <v>28.25</v>
      </c>
      <c r="G10" s="47">
        <v>2019</v>
      </c>
    </row>
    <row r="11" spans="1:7" ht="33" customHeight="1">
      <c r="A11" s="71" t="s">
        <v>135</v>
      </c>
      <c r="B11" s="75">
        <v>301595</v>
      </c>
      <c r="C11" s="75">
        <v>217685</v>
      </c>
      <c r="D11" s="76">
        <v>72.180000000000007</v>
      </c>
      <c r="E11" s="75">
        <v>83910</v>
      </c>
      <c r="F11" s="76">
        <v>27.82</v>
      </c>
      <c r="G11" s="47">
        <v>2018</v>
      </c>
    </row>
    <row r="12" spans="1:7" ht="33" customHeight="1">
      <c r="A12" s="71" t="s">
        <v>136</v>
      </c>
      <c r="B12" s="75">
        <v>302982</v>
      </c>
      <c r="C12" s="75">
        <v>220577</v>
      </c>
      <c r="D12" s="76">
        <v>72.8</v>
      </c>
      <c r="E12" s="75">
        <v>82405</v>
      </c>
      <c r="F12" s="76">
        <v>27.2</v>
      </c>
      <c r="G12" s="47">
        <v>2017</v>
      </c>
    </row>
    <row r="13" spans="1:7" ht="33" customHeight="1">
      <c r="A13" s="71" t="s">
        <v>137</v>
      </c>
      <c r="B13" s="75">
        <v>292304</v>
      </c>
      <c r="C13" s="75">
        <v>214159</v>
      </c>
      <c r="D13" s="76">
        <v>73.27</v>
      </c>
      <c r="E13" s="75">
        <v>78145</v>
      </c>
      <c r="F13" s="76">
        <v>26.73</v>
      </c>
      <c r="G13" s="47">
        <v>2016</v>
      </c>
    </row>
    <row r="14" spans="1:7" ht="33" customHeight="1">
      <c r="A14" s="71" t="s">
        <v>138</v>
      </c>
      <c r="B14" s="77">
        <f>C14+E14</f>
        <v>283130</v>
      </c>
      <c r="C14" s="75">
        <v>208698</v>
      </c>
      <c r="D14" s="78">
        <f>C14/$B14*100</f>
        <v>73.711016140995298</v>
      </c>
      <c r="E14" s="75">
        <v>74432</v>
      </c>
      <c r="F14" s="79">
        <f>E14/$B14*100</f>
        <v>26.288983859004698</v>
      </c>
      <c r="G14" s="44">
        <v>2015</v>
      </c>
    </row>
    <row r="15" spans="1:7" ht="33" customHeight="1">
      <c r="A15" s="71" t="s">
        <v>139</v>
      </c>
      <c r="B15" s="77">
        <f>C15+E15</f>
        <v>270140</v>
      </c>
      <c r="C15" s="75">
        <v>197665</v>
      </c>
      <c r="D15" s="78">
        <f>C15/$B15*100</f>
        <v>73.171318575553414</v>
      </c>
      <c r="E15" s="75">
        <v>72475</v>
      </c>
      <c r="F15" s="79">
        <f>E15/$B15*100</f>
        <v>26.828681424446582</v>
      </c>
      <c r="G15" s="44">
        <v>2014</v>
      </c>
    </row>
    <row r="16" spans="1:7" ht="33" customHeight="1">
      <c r="A16" s="71" t="s">
        <v>140</v>
      </c>
      <c r="B16" s="75">
        <f>C16+E16</f>
        <v>259627</v>
      </c>
      <c r="C16" s="75">
        <v>189691</v>
      </c>
      <c r="D16" s="78">
        <f>C16/$B16*100</f>
        <v>73.062894074961378</v>
      </c>
      <c r="E16" s="75">
        <v>69936</v>
      </c>
      <c r="F16" s="79">
        <f>E16/$B16*100</f>
        <v>26.937105925038612</v>
      </c>
      <c r="G16" s="44">
        <v>2013</v>
      </c>
    </row>
    <row r="17" spans="1:13" ht="33" customHeight="1" thickBot="1">
      <c r="A17" s="45" t="s">
        <v>141</v>
      </c>
      <c r="B17" s="80">
        <f>C17+E17</f>
        <v>250746</v>
      </c>
      <c r="C17" s="81">
        <v>183852</v>
      </c>
      <c r="D17" s="82">
        <v>73.322007130721929</v>
      </c>
      <c r="E17" s="81">
        <v>66894</v>
      </c>
      <c r="F17" s="83">
        <v>26.677992869278071</v>
      </c>
      <c r="G17" s="48">
        <v>2012</v>
      </c>
    </row>
    <row r="18" spans="1:13" ht="14.25">
      <c r="A18" s="49" t="s">
        <v>142</v>
      </c>
      <c r="C18" s="29" t="s">
        <v>1</v>
      </c>
      <c r="D18" s="29" t="s">
        <v>1</v>
      </c>
      <c r="E18" s="29" t="s">
        <v>1</v>
      </c>
      <c r="F18" s="29" t="s">
        <v>1</v>
      </c>
      <c r="G18" s="49" t="s">
        <v>1</v>
      </c>
      <c r="H18" s="29" t="s">
        <v>1</v>
      </c>
      <c r="I18" s="29" t="s">
        <v>1</v>
      </c>
      <c r="J18" s="29" t="s">
        <v>1</v>
      </c>
      <c r="K18" s="29" t="s">
        <v>1</v>
      </c>
      <c r="L18" s="29" t="s">
        <v>1</v>
      </c>
      <c r="M18" s="29" t="s">
        <v>1</v>
      </c>
    </row>
    <row r="19" spans="1:13">
      <c r="A19" s="29" t="s">
        <v>69</v>
      </c>
    </row>
  </sheetData>
  <mergeCells count="8">
    <mergeCell ref="G3:G5"/>
    <mergeCell ref="A1:F1"/>
    <mergeCell ref="A3:A5"/>
    <mergeCell ref="B3:F3"/>
    <mergeCell ref="B4:B5"/>
    <mergeCell ref="C4:D4"/>
    <mergeCell ref="E4:F4"/>
    <mergeCell ref="E2:G2"/>
  </mergeCells>
  <phoneticPr fontId="3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4"/>
  <sheetViews>
    <sheetView tabSelected="1" workbookViewId="0">
      <pane xSplit="2" ySplit="3" topLeftCell="C4" activePane="bottomRight" state="frozen"/>
      <selection activeCell="E9" sqref="E9"/>
      <selection pane="topRight" activeCell="E9" sqref="E9"/>
      <selection pane="bottomLeft" activeCell="E9" sqref="E9"/>
      <selection pane="bottomRight" activeCell="H32" sqref="H32"/>
    </sheetView>
  </sheetViews>
  <sheetFormatPr defaultColWidth="9.140625" defaultRowHeight="12.75"/>
  <cols>
    <col min="1" max="1" width="15.85546875" style="29" customWidth="1"/>
    <col min="2" max="2" width="26.42578125" style="29" bestFit="1" customWidth="1"/>
    <col min="3" max="5" width="15.140625" style="29" bestFit="1" customWidth="1"/>
    <col min="6" max="7" width="15.5703125" style="29" customWidth="1"/>
    <col min="8" max="16384" width="9.140625" style="29"/>
  </cols>
  <sheetData>
    <row r="1" spans="1:7" ht="80.45" customHeight="1">
      <c r="A1" s="119" t="s">
        <v>145</v>
      </c>
      <c r="B1" s="119"/>
      <c r="C1" s="119"/>
      <c r="D1" s="119"/>
      <c r="E1" s="119"/>
      <c r="F1" s="119"/>
      <c r="G1" s="119"/>
    </row>
    <row r="2" spans="1:7" ht="30" customHeight="1">
      <c r="A2" s="129" t="s">
        <v>150</v>
      </c>
      <c r="B2" s="130"/>
      <c r="C2" s="130"/>
      <c r="D2" s="130"/>
      <c r="E2" s="130"/>
      <c r="F2" s="130"/>
      <c r="G2" s="130"/>
    </row>
    <row r="3" spans="1:7" ht="35.1" customHeight="1" thickBot="1">
      <c r="A3" s="46"/>
      <c r="B3" s="37"/>
      <c r="C3" s="37" t="s">
        <v>1</v>
      </c>
      <c r="D3" s="37" t="s">
        <v>1</v>
      </c>
      <c r="E3" s="37" t="s">
        <v>1</v>
      </c>
      <c r="F3" s="131" t="s">
        <v>53</v>
      </c>
      <c r="G3" s="131"/>
    </row>
    <row r="4" spans="1:7" ht="39" customHeight="1">
      <c r="A4" s="132" t="s">
        <v>43</v>
      </c>
      <c r="B4" s="135" t="s">
        <v>63</v>
      </c>
      <c r="C4" s="117" t="s">
        <v>64</v>
      </c>
      <c r="D4" s="123" t="s">
        <v>1</v>
      </c>
      <c r="E4" s="123" t="s">
        <v>1</v>
      </c>
      <c r="F4" s="123" t="s">
        <v>1</v>
      </c>
      <c r="G4" s="123" t="s">
        <v>1</v>
      </c>
    </row>
    <row r="5" spans="1:7" ht="40.5" customHeight="1">
      <c r="A5" s="133"/>
      <c r="B5" s="136" t="s">
        <v>1</v>
      </c>
      <c r="C5" s="138" t="s">
        <v>65</v>
      </c>
      <c r="D5" s="138" t="s">
        <v>47</v>
      </c>
      <c r="E5" s="118" t="s">
        <v>1</v>
      </c>
      <c r="F5" s="138" t="s">
        <v>67</v>
      </c>
      <c r="G5" s="118" t="s">
        <v>1</v>
      </c>
    </row>
    <row r="6" spans="1:7" ht="32.25">
      <c r="A6" s="134"/>
      <c r="B6" s="137" t="s">
        <v>1</v>
      </c>
      <c r="C6" s="118" t="s">
        <v>1</v>
      </c>
      <c r="D6" s="89" t="s">
        <v>49</v>
      </c>
      <c r="E6" s="87" t="s">
        <v>133</v>
      </c>
      <c r="F6" s="89" t="s">
        <v>49</v>
      </c>
      <c r="G6" s="87" t="s">
        <v>133</v>
      </c>
    </row>
    <row r="7" spans="1:7" ht="25.15" customHeight="1">
      <c r="A7" s="52" t="s">
        <v>146</v>
      </c>
      <c r="B7" s="55" t="s">
        <v>74</v>
      </c>
      <c r="C7" s="57">
        <v>340605</v>
      </c>
      <c r="D7" s="57">
        <v>234585</v>
      </c>
      <c r="E7" s="90">
        <v>68.87</v>
      </c>
      <c r="F7" s="57">
        <v>106020</v>
      </c>
      <c r="G7" s="90">
        <v>31.13</v>
      </c>
    </row>
    <row r="8" spans="1:7" ht="22.15" customHeight="1">
      <c r="A8" s="52" t="s">
        <v>75</v>
      </c>
      <c r="B8" s="55" t="s">
        <v>76</v>
      </c>
      <c r="C8" s="57">
        <v>339752</v>
      </c>
      <c r="D8" s="57">
        <v>234025</v>
      </c>
      <c r="E8" s="90">
        <v>68.88</v>
      </c>
      <c r="F8" s="57">
        <v>105727</v>
      </c>
      <c r="G8" s="90">
        <v>31.12</v>
      </c>
    </row>
    <row r="9" spans="1:7" ht="19.899999999999999" customHeight="1">
      <c r="A9" s="52" t="s">
        <v>77</v>
      </c>
      <c r="B9" s="55" t="s">
        <v>78</v>
      </c>
      <c r="C9" s="57">
        <v>68342</v>
      </c>
      <c r="D9" s="57">
        <v>47258</v>
      </c>
      <c r="E9" s="90">
        <v>69.150000000000006</v>
      </c>
      <c r="F9" s="57">
        <v>21084</v>
      </c>
      <c r="G9" s="90">
        <v>30.85</v>
      </c>
    </row>
    <row r="10" spans="1:7" ht="19.899999999999999" customHeight="1">
      <c r="A10" s="52" t="s">
        <v>79</v>
      </c>
      <c r="B10" s="55" t="s">
        <v>80</v>
      </c>
      <c r="C10" s="57">
        <v>85737</v>
      </c>
      <c r="D10" s="57">
        <v>58745</v>
      </c>
      <c r="E10" s="90">
        <v>68.52</v>
      </c>
      <c r="F10" s="57">
        <v>26992</v>
      </c>
      <c r="G10" s="90">
        <v>31.48</v>
      </c>
    </row>
    <row r="11" spans="1:7" ht="19.899999999999999" customHeight="1">
      <c r="A11" s="52" t="s">
        <v>81</v>
      </c>
      <c r="B11" s="55" t="s">
        <v>82</v>
      </c>
      <c r="C11" s="57">
        <v>29092</v>
      </c>
      <c r="D11" s="57">
        <v>20171</v>
      </c>
      <c r="E11" s="90">
        <v>69.34</v>
      </c>
      <c r="F11" s="57">
        <v>8921</v>
      </c>
      <c r="G11" s="90">
        <v>30.66</v>
      </c>
    </row>
    <row r="12" spans="1:7" ht="19.899999999999999" customHeight="1">
      <c r="A12" s="52" t="s">
        <v>83</v>
      </c>
      <c r="B12" s="55" t="s">
        <v>84</v>
      </c>
      <c r="C12" s="57">
        <v>49080</v>
      </c>
      <c r="D12" s="57">
        <v>33371</v>
      </c>
      <c r="E12" s="90">
        <v>67.989999999999995</v>
      </c>
      <c r="F12" s="57">
        <v>15709</v>
      </c>
      <c r="G12" s="90">
        <v>32.01</v>
      </c>
    </row>
    <row r="13" spans="1:7" ht="19.899999999999999" customHeight="1">
      <c r="A13" s="52" t="s">
        <v>85</v>
      </c>
      <c r="B13" s="55" t="s">
        <v>86</v>
      </c>
      <c r="C13" s="57">
        <v>20738</v>
      </c>
      <c r="D13" s="57">
        <v>14450</v>
      </c>
      <c r="E13" s="90">
        <v>69.680000000000007</v>
      </c>
      <c r="F13" s="57">
        <v>6288</v>
      </c>
      <c r="G13" s="90">
        <v>30.32</v>
      </c>
    </row>
    <row r="14" spans="1:7" ht="19.899999999999999" customHeight="1">
      <c r="A14" s="52" t="s">
        <v>87</v>
      </c>
      <c r="B14" s="55" t="s">
        <v>88</v>
      </c>
      <c r="C14" s="57">
        <v>34268</v>
      </c>
      <c r="D14" s="57">
        <v>23480</v>
      </c>
      <c r="E14" s="90">
        <v>68.52</v>
      </c>
      <c r="F14" s="57">
        <v>10788</v>
      </c>
      <c r="G14" s="90">
        <v>31.48</v>
      </c>
    </row>
    <row r="15" spans="1:7" ht="19.899999999999999" customHeight="1">
      <c r="A15" s="52" t="s">
        <v>89</v>
      </c>
      <c r="B15" s="55" t="s">
        <v>90</v>
      </c>
      <c r="C15" s="57">
        <v>2376</v>
      </c>
      <c r="D15" s="57">
        <v>1682</v>
      </c>
      <c r="E15" s="90">
        <v>70.790000000000006</v>
      </c>
      <c r="F15" s="57">
        <v>694</v>
      </c>
      <c r="G15" s="90">
        <v>29.21</v>
      </c>
    </row>
    <row r="16" spans="1:7" ht="19.899999999999999" customHeight="1">
      <c r="A16" s="52" t="s">
        <v>91</v>
      </c>
      <c r="B16" s="55" t="s">
        <v>92</v>
      </c>
      <c r="C16" s="57">
        <v>6992</v>
      </c>
      <c r="D16" s="57">
        <v>5040</v>
      </c>
      <c r="E16" s="90">
        <v>72.08</v>
      </c>
      <c r="F16" s="57">
        <v>1952</v>
      </c>
      <c r="G16" s="90">
        <v>27.92</v>
      </c>
    </row>
    <row r="17" spans="1:7" ht="19.899999999999999" customHeight="1">
      <c r="A17" s="52" t="s">
        <v>93</v>
      </c>
      <c r="B17" s="55" t="s">
        <v>94</v>
      </c>
      <c r="C17" s="57">
        <v>3466</v>
      </c>
      <c r="D17" s="57">
        <v>2463</v>
      </c>
      <c r="E17" s="90">
        <v>71.06</v>
      </c>
      <c r="F17" s="57">
        <v>1003</v>
      </c>
      <c r="G17" s="90">
        <v>28.94</v>
      </c>
    </row>
    <row r="18" spans="1:7" ht="19.899999999999999" customHeight="1">
      <c r="A18" s="52" t="s">
        <v>95</v>
      </c>
      <c r="B18" s="55" t="s">
        <v>96</v>
      </c>
      <c r="C18" s="57">
        <v>14919</v>
      </c>
      <c r="D18" s="57">
        <v>10210</v>
      </c>
      <c r="E18" s="90">
        <v>68.44</v>
      </c>
      <c r="F18" s="57">
        <v>4709</v>
      </c>
      <c r="G18" s="90">
        <v>31.56</v>
      </c>
    </row>
    <row r="19" spans="1:7" ht="19.899999999999999" customHeight="1">
      <c r="A19" s="52" t="s">
        <v>97</v>
      </c>
      <c r="B19" s="55" t="s">
        <v>98</v>
      </c>
      <c r="C19" s="57">
        <v>2600</v>
      </c>
      <c r="D19" s="57">
        <v>1765</v>
      </c>
      <c r="E19" s="90">
        <v>67.88</v>
      </c>
      <c r="F19" s="57">
        <v>835</v>
      </c>
      <c r="G19" s="90">
        <v>32.119999999999997</v>
      </c>
    </row>
    <row r="20" spans="1:7" ht="19.899999999999999" customHeight="1">
      <c r="A20" s="52" t="s">
        <v>99</v>
      </c>
      <c r="B20" s="55" t="s">
        <v>100</v>
      </c>
      <c r="C20" s="57">
        <v>3448</v>
      </c>
      <c r="D20" s="57">
        <v>2446</v>
      </c>
      <c r="E20" s="90">
        <v>70.94</v>
      </c>
      <c r="F20" s="57">
        <v>1002</v>
      </c>
      <c r="G20" s="90">
        <v>29.06</v>
      </c>
    </row>
    <row r="21" spans="1:7" ht="19.899999999999999" customHeight="1">
      <c r="A21" s="52" t="s">
        <v>101</v>
      </c>
      <c r="B21" s="55" t="s">
        <v>102</v>
      </c>
      <c r="C21" s="57">
        <v>2624</v>
      </c>
      <c r="D21" s="57">
        <v>1847</v>
      </c>
      <c r="E21" s="90">
        <v>70.39</v>
      </c>
      <c r="F21" s="57">
        <v>777</v>
      </c>
      <c r="G21" s="90">
        <v>29.61</v>
      </c>
    </row>
    <row r="22" spans="1:7" ht="19.899999999999999" customHeight="1">
      <c r="A22" s="52" t="s">
        <v>103</v>
      </c>
      <c r="B22" s="55" t="s">
        <v>104</v>
      </c>
      <c r="C22" s="57">
        <v>3956</v>
      </c>
      <c r="D22" s="57">
        <v>2726</v>
      </c>
      <c r="E22" s="90">
        <v>68.91</v>
      </c>
      <c r="F22" s="57">
        <v>1230</v>
      </c>
      <c r="G22" s="90">
        <v>31.09</v>
      </c>
    </row>
    <row r="23" spans="1:7" ht="19.899999999999999" customHeight="1">
      <c r="A23" s="52" t="s">
        <v>105</v>
      </c>
      <c r="B23" s="55" t="s">
        <v>106</v>
      </c>
      <c r="C23" s="58">
        <v>379</v>
      </c>
      <c r="D23" s="58">
        <v>249</v>
      </c>
      <c r="E23" s="90">
        <v>65.7</v>
      </c>
      <c r="F23" s="57">
        <v>130</v>
      </c>
      <c r="G23" s="90">
        <v>34.299999999999997</v>
      </c>
    </row>
    <row r="24" spans="1:7" ht="19.899999999999999" customHeight="1">
      <c r="A24" s="52" t="s">
        <v>107</v>
      </c>
      <c r="B24" s="55" t="s">
        <v>108</v>
      </c>
      <c r="C24" s="57">
        <v>1169</v>
      </c>
      <c r="D24" s="58">
        <v>810</v>
      </c>
      <c r="E24" s="90">
        <v>69.290000000000006</v>
      </c>
      <c r="F24" s="57">
        <v>359</v>
      </c>
      <c r="G24" s="90">
        <v>30.71</v>
      </c>
    </row>
    <row r="25" spans="1:7" ht="19.899999999999999" customHeight="1">
      <c r="A25" s="52" t="s">
        <v>109</v>
      </c>
      <c r="B25" s="55" t="s">
        <v>110</v>
      </c>
      <c r="C25" s="58">
        <v>211</v>
      </c>
      <c r="D25" s="58">
        <v>140</v>
      </c>
      <c r="E25" s="90">
        <v>66.349999999999994</v>
      </c>
      <c r="F25" s="57">
        <v>71</v>
      </c>
      <c r="G25" s="90">
        <v>33.65</v>
      </c>
    </row>
    <row r="26" spans="1:7" ht="19.899999999999999" customHeight="1">
      <c r="A26" s="52" t="s">
        <v>111</v>
      </c>
      <c r="B26" s="55" t="s">
        <v>112</v>
      </c>
      <c r="C26" s="57">
        <v>2421</v>
      </c>
      <c r="D26" s="57">
        <v>1520</v>
      </c>
      <c r="E26" s="90">
        <v>62.78</v>
      </c>
      <c r="F26" s="57">
        <v>901</v>
      </c>
      <c r="G26" s="90">
        <v>37.22</v>
      </c>
    </row>
    <row r="27" spans="1:7" ht="19.899999999999999" customHeight="1">
      <c r="A27" s="52" t="s">
        <v>113</v>
      </c>
      <c r="B27" s="55" t="s">
        <v>114</v>
      </c>
      <c r="C27" s="57">
        <v>5946</v>
      </c>
      <c r="D27" s="57">
        <v>4289</v>
      </c>
      <c r="E27" s="90">
        <v>72.13</v>
      </c>
      <c r="F27" s="57">
        <v>1657</v>
      </c>
      <c r="G27" s="90">
        <v>27.87</v>
      </c>
    </row>
    <row r="28" spans="1:7" ht="19.899999999999999" customHeight="1">
      <c r="A28" s="52" t="s">
        <v>115</v>
      </c>
      <c r="B28" s="55" t="s">
        <v>116</v>
      </c>
      <c r="C28" s="57">
        <v>1988</v>
      </c>
      <c r="D28" s="57">
        <v>1363</v>
      </c>
      <c r="E28" s="90">
        <v>68.56</v>
      </c>
      <c r="F28" s="57">
        <v>625</v>
      </c>
      <c r="G28" s="90">
        <v>31.44</v>
      </c>
    </row>
    <row r="29" spans="1:7" ht="22.15" customHeight="1">
      <c r="A29" s="52" t="s">
        <v>123</v>
      </c>
      <c r="B29" s="55" t="s">
        <v>117</v>
      </c>
      <c r="C29" s="58">
        <v>853</v>
      </c>
      <c r="D29" s="58">
        <v>560</v>
      </c>
      <c r="E29" s="90">
        <v>65.650000000000006</v>
      </c>
      <c r="F29" s="57">
        <v>293</v>
      </c>
      <c r="G29" s="90">
        <v>34.35</v>
      </c>
    </row>
    <row r="30" spans="1:7" ht="19.899999999999999" customHeight="1">
      <c r="A30" s="52" t="s">
        <v>118</v>
      </c>
      <c r="B30" s="55" t="s">
        <v>119</v>
      </c>
      <c r="C30" s="58">
        <v>799</v>
      </c>
      <c r="D30" s="58">
        <v>517</v>
      </c>
      <c r="E30" s="90">
        <v>64.709999999999994</v>
      </c>
      <c r="F30" s="57">
        <v>282</v>
      </c>
      <c r="G30" s="90">
        <v>35.29</v>
      </c>
    </row>
    <row r="31" spans="1:7" ht="19.899999999999999" customHeight="1" thickBot="1">
      <c r="A31" s="63" t="s">
        <v>120</v>
      </c>
      <c r="B31" s="56" t="s">
        <v>121</v>
      </c>
      <c r="C31" s="91">
        <v>54</v>
      </c>
      <c r="D31" s="92">
        <v>43</v>
      </c>
      <c r="E31" s="93">
        <v>79.63</v>
      </c>
      <c r="F31" s="92">
        <v>11</v>
      </c>
      <c r="G31" s="93">
        <v>20.37</v>
      </c>
    </row>
    <row r="32" spans="1:7" ht="18.75" customHeight="1">
      <c r="A32" s="126" t="s">
        <v>153</v>
      </c>
      <c r="B32" s="127"/>
      <c r="C32" s="127"/>
      <c r="D32" s="127"/>
      <c r="E32" s="127"/>
      <c r="F32" s="127"/>
      <c r="G32" s="127"/>
    </row>
    <row r="33" spans="1:7" ht="14.25">
      <c r="A33" s="29" t="s">
        <v>154</v>
      </c>
    </row>
    <row r="34" spans="1:7" customFormat="1" ht="16.5">
      <c r="A34" s="128"/>
      <c r="B34" s="128"/>
      <c r="C34" s="128"/>
      <c r="D34" s="128"/>
      <c r="E34" s="128"/>
      <c r="F34" s="128"/>
      <c r="G34" s="128"/>
    </row>
  </sheetData>
  <mergeCells count="11">
    <mergeCell ref="A32:G32"/>
    <mergeCell ref="A34:G34"/>
    <mergeCell ref="A1:G1"/>
    <mergeCell ref="A2:G2"/>
    <mergeCell ref="F3:G3"/>
    <mergeCell ref="A4:A6"/>
    <mergeCell ref="B4:B6"/>
    <mergeCell ref="C4:G4"/>
    <mergeCell ref="C5:C6"/>
    <mergeCell ref="D5:E5"/>
    <mergeCell ref="F5:G5"/>
  </mergeCells>
  <phoneticPr fontId="34" type="noConversion"/>
  <pageMargins left="0.7" right="0.7" top="0.75" bottom="0.75" header="0.3" footer="0.3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4"/>
  <sheetViews>
    <sheetView workbookViewId="0">
      <pane xSplit="2" ySplit="3" topLeftCell="C16" activePane="bottomRight" state="frozen"/>
      <selection activeCell="A2" sqref="A2:G2"/>
      <selection pane="topRight" activeCell="A2" sqref="A2:G2"/>
      <selection pane="bottomLeft" activeCell="A2" sqref="A2:G2"/>
      <selection pane="bottomRight" activeCell="F22" sqref="F22"/>
    </sheetView>
  </sheetViews>
  <sheetFormatPr defaultColWidth="9.140625" defaultRowHeight="12.75"/>
  <cols>
    <col min="1" max="1" width="15.85546875" style="29" customWidth="1"/>
    <col min="2" max="2" width="26.42578125" style="29" bestFit="1" customWidth="1"/>
    <col min="3" max="5" width="15.140625" style="29" bestFit="1" customWidth="1"/>
    <col min="6" max="7" width="15.5703125" style="29" customWidth="1"/>
    <col min="8" max="16384" width="9.140625" style="29"/>
  </cols>
  <sheetData>
    <row r="1" spans="1:7" ht="80.45" customHeight="1">
      <c r="A1" s="119" t="s">
        <v>41</v>
      </c>
      <c r="B1" s="119"/>
      <c r="C1" s="119"/>
      <c r="D1" s="119"/>
      <c r="E1" s="119"/>
      <c r="F1" s="119"/>
      <c r="G1" s="119"/>
    </row>
    <row r="2" spans="1:7" ht="30" customHeight="1">
      <c r="A2" s="129" t="s">
        <v>151</v>
      </c>
      <c r="B2" s="130"/>
      <c r="C2" s="130"/>
      <c r="D2" s="130"/>
      <c r="E2" s="130"/>
      <c r="F2" s="130"/>
      <c r="G2" s="130"/>
    </row>
    <row r="3" spans="1:7" ht="35.1" customHeight="1" thickBot="1">
      <c r="A3" s="46"/>
      <c r="B3" s="99"/>
      <c r="C3" s="99" t="s">
        <v>1</v>
      </c>
      <c r="D3" s="99" t="s">
        <v>1</v>
      </c>
      <c r="E3" s="99" t="s">
        <v>1</v>
      </c>
      <c r="F3" s="141" t="s">
        <v>42</v>
      </c>
      <c r="G3" s="141"/>
    </row>
    <row r="4" spans="1:7" ht="39" customHeight="1">
      <c r="A4" s="132" t="s">
        <v>43</v>
      </c>
      <c r="B4" s="135" t="s">
        <v>44</v>
      </c>
      <c r="C4" s="117" t="s">
        <v>45</v>
      </c>
      <c r="D4" s="123" t="s">
        <v>1</v>
      </c>
      <c r="E4" s="123" t="s">
        <v>1</v>
      </c>
      <c r="F4" s="123" t="s">
        <v>1</v>
      </c>
      <c r="G4" s="123" t="s">
        <v>1</v>
      </c>
    </row>
    <row r="5" spans="1:7" ht="40.5" customHeight="1">
      <c r="A5" s="142"/>
      <c r="B5" s="136" t="s">
        <v>1</v>
      </c>
      <c r="C5" s="138" t="s">
        <v>46</v>
      </c>
      <c r="D5" s="138" t="s">
        <v>47</v>
      </c>
      <c r="E5" s="118" t="s">
        <v>1</v>
      </c>
      <c r="F5" s="138" t="s">
        <v>48</v>
      </c>
      <c r="G5" s="118" t="s">
        <v>1</v>
      </c>
    </row>
    <row r="6" spans="1:7" ht="32.25">
      <c r="A6" s="134"/>
      <c r="B6" s="137" t="s">
        <v>1</v>
      </c>
      <c r="C6" s="118" t="s">
        <v>1</v>
      </c>
      <c r="D6" s="106" t="s">
        <v>49</v>
      </c>
      <c r="E6" s="104" t="s">
        <v>50</v>
      </c>
      <c r="F6" s="106" t="s">
        <v>49</v>
      </c>
      <c r="G6" s="104" t="s">
        <v>50</v>
      </c>
    </row>
    <row r="7" spans="1:7" ht="25.15" customHeight="1">
      <c r="A7" s="52" t="s">
        <v>124</v>
      </c>
      <c r="B7" s="55" t="s">
        <v>74</v>
      </c>
      <c r="C7" s="66">
        <v>333914</v>
      </c>
      <c r="D7" s="66">
        <v>230808</v>
      </c>
      <c r="E7" s="73">
        <v>69.12</v>
      </c>
      <c r="F7" s="66">
        <v>103106</v>
      </c>
      <c r="G7" s="73">
        <v>30.88</v>
      </c>
    </row>
    <row r="8" spans="1:7" ht="22.15" customHeight="1">
      <c r="A8" s="52" t="s">
        <v>75</v>
      </c>
      <c r="B8" s="55" t="s">
        <v>76</v>
      </c>
      <c r="C8" s="66">
        <v>333092</v>
      </c>
      <c r="D8" s="66">
        <v>230273</v>
      </c>
      <c r="E8" s="73">
        <v>69.13</v>
      </c>
      <c r="F8" s="66">
        <v>102819</v>
      </c>
      <c r="G8" s="73">
        <v>30.87</v>
      </c>
    </row>
    <row r="9" spans="1:7" ht="19.899999999999999" customHeight="1">
      <c r="A9" s="52" t="s">
        <v>77</v>
      </c>
      <c r="B9" s="55" t="s">
        <v>78</v>
      </c>
      <c r="C9" s="66">
        <v>67426</v>
      </c>
      <c r="D9" s="66">
        <v>46778</v>
      </c>
      <c r="E9" s="73">
        <v>69.38</v>
      </c>
      <c r="F9" s="66">
        <v>20648</v>
      </c>
      <c r="G9" s="73">
        <v>30.62</v>
      </c>
    </row>
    <row r="10" spans="1:7" ht="19.899999999999999" customHeight="1">
      <c r="A10" s="52" t="s">
        <v>79</v>
      </c>
      <c r="B10" s="55" t="s">
        <v>80</v>
      </c>
      <c r="C10" s="66">
        <v>84728</v>
      </c>
      <c r="D10" s="66">
        <v>58348</v>
      </c>
      <c r="E10" s="73">
        <v>68.87</v>
      </c>
      <c r="F10" s="66">
        <v>26380</v>
      </c>
      <c r="G10" s="73">
        <v>31.13</v>
      </c>
    </row>
    <row r="11" spans="1:7" ht="19.899999999999999" customHeight="1">
      <c r="A11" s="52" t="s">
        <v>81</v>
      </c>
      <c r="B11" s="55" t="s">
        <v>82</v>
      </c>
      <c r="C11" s="66">
        <v>28572</v>
      </c>
      <c r="D11" s="66">
        <v>19803</v>
      </c>
      <c r="E11" s="73">
        <v>69.31</v>
      </c>
      <c r="F11" s="66">
        <v>8769</v>
      </c>
      <c r="G11" s="73">
        <v>30.69</v>
      </c>
    </row>
    <row r="12" spans="1:7" ht="19.899999999999999" customHeight="1">
      <c r="A12" s="52" t="s">
        <v>83</v>
      </c>
      <c r="B12" s="55" t="s">
        <v>84</v>
      </c>
      <c r="C12" s="66">
        <v>47626</v>
      </c>
      <c r="D12" s="66">
        <v>32508</v>
      </c>
      <c r="E12" s="73">
        <v>68.260000000000005</v>
      </c>
      <c r="F12" s="66">
        <v>15118</v>
      </c>
      <c r="G12" s="73">
        <v>31.74</v>
      </c>
    </row>
    <row r="13" spans="1:7" ht="19.899999999999999" customHeight="1">
      <c r="A13" s="52" t="s">
        <v>85</v>
      </c>
      <c r="B13" s="55" t="s">
        <v>86</v>
      </c>
      <c r="C13" s="66">
        <v>20120</v>
      </c>
      <c r="D13" s="66">
        <v>14068</v>
      </c>
      <c r="E13" s="73">
        <v>69.92</v>
      </c>
      <c r="F13" s="66">
        <v>6052</v>
      </c>
      <c r="G13" s="73">
        <v>30.08</v>
      </c>
    </row>
    <row r="14" spans="1:7" ht="19.899999999999999" customHeight="1">
      <c r="A14" s="52" t="s">
        <v>87</v>
      </c>
      <c r="B14" s="55" t="s">
        <v>88</v>
      </c>
      <c r="C14" s="66">
        <v>33513</v>
      </c>
      <c r="D14" s="66">
        <v>23061</v>
      </c>
      <c r="E14" s="73">
        <v>68.81</v>
      </c>
      <c r="F14" s="66">
        <v>10452</v>
      </c>
      <c r="G14" s="73">
        <v>31.19</v>
      </c>
    </row>
    <row r="15" spans="1:7" ht="19.899999999999999" customHeight="1">
      <c r="A15" s="52" t="s">
        <v>89</v>
      </c>
      <c r="B15" s="55" t="s">
        <v>90</v>
      </c>
      <c r="C15" s="66">
        <v>2290</v>
      </c>
      <c r="D15" s="66">
        <v>1641</v>
      </c>
      <c r="E15" s="73">
        <v>71.66</v>
      </c>
      <c r="F15" s="100">
        <v>649</v>
      </c>
      <c r="G15" s="73">
        <v>28.34</v>
      </c>
    </row>
    <row r="16" spans="1:7" ht="19.899999999999999" customHeight="1">
      <c r="A16" s="52" t="s">
        <v>91</v>
      </c>
      <c r="B16" s="55" t="s">
        <v>92</v>
      </c>
      <c r="C16" s="66">
        <v>6843</v>
      </c>
      <c r="D16" s="66">
        <v>4971</v>
      </c>
      <c r="E16" s="73">
        <v>72.64</v>
      </c>
      <c r="F16" s="66">
        <v>1872</v>
      </c>
      <c r="G16" s="73">
        <v>27.36</v>
      </c>
    </row>
    <row r="17" spans="1:7" ht="19.899999999999999" customHeight="1">
      <c r="A17" s="52" t="s">
        <v>93</v>
      </c>
      <c r="B17" s="55" t="s">
        <v>94</v>
      </c>
      <c r="C17" s="66">
        <v>3389</v>
      </c>
      <c r="D17" s="66">
        <v>2426</v>
      </c>
      <c r="E17" s="73">
        <v>71.58</v>
      </c>
      <c r="F17" s="100">
        <v>963</v>
      </c>
      <c r="G17" s="73">
        <v>28.42</v>
      </c>
    </row>
    <row r="18" spans="1:7" ht="19.899999999999999" customHeight="1">
      <c r="A18" s="52" t="s">
        <v>95</v>
      </c>
      <c r="B18" s="55" t="s">
        <v>96</v>
      </c>
      <c r="C18" s="66">
        <v>14667</v>
      </c>
      <c r="D18" s="66">
        <v>10047</v>
      </c>
      <c r="E18" s="73">
        <v>68.5</v>
      </c>
      <c r="F18" s="66">
        <v>4620</v>
      </c>
      <c r="G18" s="73">
        <v>31.5</v>
      </c>
    </row>
    <row r="19" spans="1:7" ht="19.899999999999999" customHeight="1">
      <c r="A19" s="52" t="s">
        <v>97</v>
      </c>
      <c r="B19" s="55" t="s">
        <v>98</v>
      </c>
      <c r="C19" s="66">
        <v>2507</v>
      </c>
      <c r="D19" s="66">
        <v>1694</v>
      </c>
      <c r="E19" s="73">
        <v>67.569999999999993</v>
      </c>
      <c r="F19" s="100">
        <v>813</v>
      </c>
      <c r="G19" s="73">
        <v>32.43</v>
      </c>
    </row>
    <row r="20" spans="1:7" ht="19.899999999999999" customHeight="1">
      <c r="A20" s="52" t="s">
        <v>99</v>
      </c>
      <c r="B20" s="55" t="s">
        <v>100</v>
      </c>
      <c r="C20" s="66">
        <v>3319</v>
      </c>
      <c r="D20" s="66">
        <v>2349</v>
      </c>
      <c r="E20" s="73">
        <v>70.77</v>
      </c>
      <c r="F20" s="100">
        <v>970</v>
      </c>
      <c r="G20" s="73">
        <v>29.23</v>
      </c>
    </row>
    <row r="21" spans="1:7" ht="19.899999999999999" customHeight="1">
      <c r="A21" s="52" t="s">
        <v>101</v>
      </c>
      <c r="B21" s="55" t="s">
        <v>102</v>
      </c>
      <c r="C21" s="66">
        <v>2544</v>
      </c>
      <c r="D21" s="66">
        <v>1792</v>
      </c>
      <c r="E21" s="73">
        <v>70.44</v>
      </c>
      <c r="F21" s="100">
        <v>752</v>
      </c>
      <c r="G21" s="73">
        <v>29.56</v>
      </c>
    </row>
    <row r="22" spans="1:7" ht="19.899999999999999" customHeight="1">
      <c r="A22" s="52" t="s">
        <v>103</v>
      </c>
      <c r="B22" s="55" t="s">
        <v>104</v>
      </c>
      <c r="C22" s="66">
        <v>3794</v>
      </c>
      <c r="D22" s="66">
        <v>2595</v>
      </c>
      <c r="E22" s="73">
        <v>68.400000000000006</v>
      </c>
      <c r="F22" s="66">
        <v>1199</v>
      </c>
      <c r="G22" s="73">
        <v>31.6</v>
      </c>
    </row>
    <row r="23" spans="1:7" ht="19.899999999999999" customHeight="1">
      <c r="A23" s="52" t="s">
        <v>105</v>
      </c>
      <c r="B23" s="55" t="s">
        <v>106</v>
      </c>
      <c r="C23" s="100">
        <v>356</v>
      </c>
      <c r="D23" s="100">
        <v>239</v>
      </c>
      <c r="E23" s="73">
        <v>67.13</v>
      </c>
      <c r="F23" s="100">
        <v>117</v>
      </c>
      <c r="G23" s="73">
        <v>32.869999999999997</v>
      </c>
    </row>
    <row r="24" spans="1:7" ht="19.899999999999999" customHeight="1">
      <c r="A24" s="52" t="s">
        <v>107</v>
      </c>
      <c r="B24" s="55" t="s">
        <v>108</v>
      </c>
      <c r="C24" s="100">
        <v>1115</v>
      </c>
      <c r="D24" s="100">
        <v>783</v>
      </c>
      <c r="E24" s="73">
        <v>70.22</v>
      </c>
      <c r="F24" s="100">
        <v>332</v>
      </c>
      <c r="G24" s="73">
        <v>29.78</v>
      </c>
    </row>
    <row r="25" spans="1:7" ht="19.899999999999999" customHeight="1">
      <c r="A25" s="52" t="s">
        <v>109</v>
      </c>
      <c r="B25" s="55" t="s">
        <v>110</v>
      </c>
      <c r="C25" s="100">
        <v>210</v>
      </c>
      <c r="D25" s="100">
        <v>137</v>
      </c>
      <c r="E25" s="73">
        <v>65.239999999999995</v>
      </c>
      <c r="F25" s="100">
        <v>73</v>
      </c>
      <c r="G25" s="73">
        <v>34.76</v>
      </c>
    </row>
    <row r="26" spans="1:7" ht="19.899999999999999" customHeight="1">
      <c r="A26" s="52" t="s">
        <v>111</v>
      </c>
      <c r="B26" s="55" t="s">
        <v>112</v>
      </c>
      <c r="C26" s="66">
        <v>2383</v>
      </c>
      <c r="D26" s="66">
        <v>1514</v>
      </c>
      <c r="E26" s="73">
        <v>63.53</v>
      </c>
      <c r="F26" s="100">
        <v>869</v>
      </c>
      <c r="G26" s="73">
        <v>36.47</v>
      </c>
    </row>
    <row r="27" spans="1:7" ht="19.899999999999999" customHeight="1">
      <c r="A27" s="52" t="s">
        <v>113</v>
      </c>
      <c r="B27" s="55" t="s">
        <v>114</v>
      </c>
      <c r="C27" s="66">
        <v>5794</v>
      </c>
      <c r="D27" s="66">
        <v>4216</v>
      </c>
      <c r="E27" s="73">
        <v>72.760000000000005</v>
      </c>
      <c r="F27" s="66">
        <v>1578</v>
      </c>
      <c r="G27" s="73">
        <v>27.24</v>
      </c>
    </row>
    <row r="28" spans="1:7" ht="19.899999999999999" customHeight="1">
      <c r="A28" s="52" t="s">
        <v>115</v>
      </c>
      <c r="B28" s="55" t="s">
        <v>116</v>
      </c>
      <c r="C28" s="66">
        <v>1896</v>
      </c>
      <c r="D28" s="66">
        <v>1303</v>
      </c>
      <c r="E28" s="73">
        <v>68.72</v>
      </c>
      <c r="F28" s="100">
        <v>593</v>
      </c>
      <c r="G28" s="73">
        <v>31.28</v>
      </c>
    </row>
    <row r="29" spans="1:7" ht="22.15" customHeight="1">
      <c r="A29" s="52" t="s">
        <v>123</v>
      </c>
      <c r="B29" s="55" t="s">
        <v>117</v>
      </c>
      <c r="C29" s="100">
        <v>822</v>
      </c>
      <c r="D29" s="100">
        <v>535</v>
      </c>
      <c r="E29" s="73">
        <v>65.09</v>
      </c>
      <c r="F29" s="100">
        <v>287</v>
      </c>
      <c r="G29" s="73">
        <v>34.909999999999997</v>
      </c>
    </row>
    <row r="30" spans="1:7" ht="19.899999999999999" customHeight="1">
      <c r="A30" s="52" t="s">
        <v>118</v>
      </c>
      <c r="B30" s="55" t="s">
        <v>119</v>
      </c>
      <c r="C30" s="100">
        <v>774</v>
      </c>
      <c r="D30" s="100">
        <v>498</v>
      </c>
      <c r="E30" s="73">
        <v>64.34</v>
      </c>
      <c r="F30" s="100">
        <v>276</v>
      </c>
      <c r="G30" s="73">
        <v>35.659999999999997</v>
      </c>
    </row>
    <row r="31" spans="1:7" ht="19.899999999999999" customHeight="1" thickBot="1">
      <c r="A31" s="63" t="s">
        <v>120</v>
      </c>
      <c r="B31" s="56" t="s">
        <v>121</v>
      </c>
      <c r="C31" s="101">
        <v>48</v>
      </c>
      <c r="D31" s="102">
        <v>37</v>
      </c>
      <c r="E31" s="74">
        <v>77.08</v>
      </c>
      <c r="F31" s="102">
        <v>11</v>
      </c>
      <c r="G31" s="74">
        <v>22.92</v>
      </c>
    </row>
    <row r="32" spans="1:7" ht="18.75" customHeight="1">
      <c r="A32" s="139" t="s">
        <v>72</v>
      </c>
      <c r="B32" s="140"/>
      <c r="C32" s="140"/>
      <c r="D32" s="140"/>
      <c r="E32" s="140"/>
      <c r="F32" s="140"/>
      <c r="G32" s="140"/>
    </row>
    <row r="33" spans="1:7" ht="14.25">
      <c r="A33" s="29" t="s">
        <v>51</v>
      </c>
    </row>
    <row r="34" spans="1:7" customFormat="1" ht="16.5">
      <c r="A34" s="128"/>
      <c r="B34" s="128"/>
      <c r="C34" s="128"/>
      <c r="D34" s="128"/>
      <c r="E34" s="128"/>
      <c r="F34" s="128"/>
      <c r="G34" s="128"/>
    </row>
  </sheetData>
  <mergeCells count="11">
    <mergeCell ref="A32:G32"/>
    <mergeCell ref="A34:G34"/>
    <mergeCell ref="A1:G1"/>
    <mergeCell ref="A2:G2"/>
    <mergeCell ref="F3:G3"/>
    <mergeCell ref="A4:A6"/>
    <mergeCell ref="B4:B6"/>
    <mergeCell ref="C4:G4"/>
    <mergeCell ref="C5:C6"/>
    <mergeCell ref="D5:E5"/>
    <mergeCell ref="F5:G5"/>
  </mergeCells>
  <phoneticPr fontId="34" type="noConversion"/>
  <pageMargins left="0.7" right="0.7" top="0.75" bottom="0.75" header="0.3" footer="0.3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4"/>
  <sheetViews>
    <sheetView workbookViewId="0">
      <pane xSplit="2" ySplit="3" topLeftCell="C4" activePane="bottomRight" state="frozen"/>
      <selection activeCell="C7" sqref="C7:G7"/>
      <selection pane="topRight" activeCell="C7" sqref="C7:G7"/>
      <selection pane="bottomLeft" activeCell="C7" sqref="C7:G7"/>
      <selection pane="bottomRight" activeCell="C4" sqref="C4:G4"/>
    </sheetView>
  </sheetViews>
  <sheetFormatPr defaultColWidth="9.140625" defaultRowHeight="12.75"/>
  <cols>
    <col min="1" max="1" width="15.85546875" style="29" customWidth="1"/>
    <col min="2" max="2" width="26.42578125" style="29" bestFit="1" customWidth="1"/>
    <col min="3" max="5" width="15.140625" style="29" bestFit="1" customWidth="1"/>
    <col min="6" max="7" width="15.5703125" style="29" customWidth="1"/>
    <col min="8" max="16384" width="9.140625" style="29"/>
  </cols>
  <sheetData>
    <row r="1" spans="1:7" ht="80.45" customHeight="1">
      <c r="A1" s="119" t="s">
        <v>41</v>
      </c>
      <c r="B1" s="119"/>
      <c r="C1" s="119"/>
      <c r="D1" s="119"/>
      <c r="E1" s="119"/>
      <c r="F1" s="119"/>
      <c r="G1" s="119"/>
    </row>
    <row r="2" spans="1:7" ht="30" customHeight="1">
      <c r="A2" s="129" t="s">
        <v>149</v>
      </c>
      <c r="B2" s="130"/>
      <c r="C2" s="130"/>
      <c r="D2" s="130"/>
      <c r="E2" s="130"/>
      <c r="F2" s="130"/>
      <c r="G2" s="130"/>
    </row>
    <row r="3" spans="1:7" ht="35.1" customHeight="1" thickBot="1">
      <c r="A3" s="46"/>
      <c r="B3" s="99"/>
      <c r="C3" s="99" t="s">
        <v>1</v>
      </c>
      <c r="D3" s="99" t="s">
        <v>1</v>
      </c>
      <c r="E3" s="99" t="s">
        <v>1</v>
      </c>
      <c r="F3" s="141" t="s">
        <v>42</v>
      </c>
      <c r="G3" s="141"/>
    </row>
    <row r="4" spans="1:7" ht="39" customHeight="1">
      <c r="A4" s="132" t="s">
        <v>43</v>
      </c>
      <c r="B4" s="135" t="s">
        <v>44</v>
      </c>
      <c r="C4" s="117" t="s">
        <v>45</v>
      </c>
      <c r="D4" s="123" t="s">
        <v>1</v>
      </c>
      <c r="E4" s="123" t="s">
        <v>1</v>
      </c>
      <c r="F4" s="123" t="s">
        <v>1</v>
      </c>
      <c r="G4" s="123" t="s">
        <v>1</v>
      </c>
    </row>
    <row r="5" spans="1:7" ht="40.5" customHeight="1">
      <c r="A5" s="142"/>
      <c r="B5" s="136" t="s">
        <v>1</v>
      </c>
      <c r="C5" s="138" t="s">
        <v>46</v>
      </c>
      <c r="D5" s="138" t="s">
        <v>47</v>
      </c>
      <c r="E5" s="118" t="s">
        <v>1</v>
      </c>
      <c r="F5" s="138" t="s">
        <v>48</v>
      </c>
      <c r="G5" s="118" t="s">
        <v>1</v>
      </c>
    </row>
    <row r="6" spans="1:7" ht="32.25">
      <c r="A6" s="134"/>
      <c r="B6" s="137" t="s">
        <v>1</v>
      </c>
      <c r="C6" s="118" t="s">
        <v>1</v>
      </c>
      <c r="D6" s="98" t="s">
        <v>49</v>
      </c>
      <c r="E6" s="96" t="s">
        <v>50</v>
      </c>
      <c r="F6" s="98" t="s">
        <v>49</v>
      </c>
      <c r="G6" s="96" t="s">
        <v>50</v>
      </c>
    </row>
    <row r="7" spans="1:7" ht="25.15" customHeight="1">
      <c r="A7" s="52" t="s">
        <v>124</v>
      </c>
      <c r="B7" s="55" t="s">
        <v>74</v>
      </c>
      <c r="C7" s="66">
        <v>327443</v>
      </c>
      <c r="D7" s="66">
        <v>227297</v>
      </c>
      <c r="E7" s="73">
        <v>69.42</v>
      </c>
      <c r="F7" s="66">
        <v>100146</v>
      </c>
      <c r="G7" s="73">
        <v>30.58</v>
      </c>
    </row>
    <row r="8" spans="1:7" ht="22.15" customHeight="1">
      <c r="A8" s="52" t="s">
        <v>75</v>
      </c>
      <c r="B8" s="55" t="s">
        <v>76</v>
      </c>
      <c r="C8" s="66">
        <v>326631</v>
      </c>
      <c r="D8" s="66">
        <v>226774</v>
      </c>
      <c r="E8" s="73">
        <v>69.430000000000007</v>
      </c>
      <c r="F8" s="66">
        <v>99857</v>
      </c>
      <c r="G8" s="73">
        <v>30.57</v>
      </c>
    </row>
    <row r="9" spans="1:7" ht="19.899999999999999" customHeight="1">
      <c r="A9" s="52" t="s">
        <v>77</v>
      </c>
      <c r="B9" s="55" t="s">
        <v>78</v>
      </c>
      <c r="C9" s="66">
        <v>65946</v>
      </c>
      <c r="D9" s="66">
        <v>45910</v>
      </c>
      <c r="E9" s="73">
        <v>69.62</v>
      </c>
      <c r="F9" s="66">
        <v>20036</v>
      </c>
      <c r="G9" s="73">
        <v>30.38</v>
      </c>
    </row>
    <row r="10" spans="1:7" ht="19.899999999999999" customHeight="1">
      <c r="A10" s="52" t="s">
        <v>79</v>
      </c>
      <c r="B10" s="55" t="s">
        <v>80</v>
      </c>
      <c r="C10" s="66">
        <v>84514</v>
      </c>
      <c r="D10" s="66">
        <v>58475</v>
      </c>
      <c r="E10" s="73">
        <v>69.19</v>
      </c>
      <c r="F10" s="66">
        <v>26039</v>
      </c>
      <c r="G10" s="73">
        <v>30.81</v>
      </c>
    </row>
    <row r="11" spans="1:7" ht="19.899999999999999" customHeight="1">
      <c r="A11" s="52" t="s">
        <v>81</v>
      </c>
      <c r="B11" s="55" t="s">
        <v>82</v>
      </c>
      <c r="C11" s="66">
        <v>27724</v>
      </c>
      <c r="D11" s="66">
        <v>19394</v>
      </c>
      <c r="E11" s="73">
        <v>69.95</v>
      </c>
      <c r="F11" s="66">
        <v>8330</v>
      </c>
      <c r="G11" s="73">
        <v>30.05</v>
      </c>
    </row>
    <row r="12" spans="1:7" ht="19.899999999999999" customHeight="1">
      <c r="A12" s="52" t="s">
        <v>83</v>
      </c>
      <c r="B12" s="55" t="s">
        <v>84</v>
      </c>
      <c r="C12" s="66">
        <v>46379</v>
      </c>
      <c r="D12" s="66">
        <v>31759</v>
      </c>
      <c r="E12" s="73">
        <v>68.48</v>
      </c>
      <c r="F12" s="66">
        <v>14620</v>
      </c>
      <c r="G12" s="73">
        <v>31.52</v>
      </c>
    </row>
    <row r="13" spans="1:7" ht="19.899999999999999" customHeight="1">
      <c r="A13" s="52" t="s">
        <v>85</v>
      </c>
      <c r="B13" s="55" t="s">
        <v>86</v>
      </c>
      <c r="C13" s="66">
        <v>19639</v>
      </c>
      <c r="D13" s="66">
        <v>13800</v>
      </c>
      <c r="E13" s="73">
        <v>70.27</v>
      </c>
      <c r="F13" s="66">
        <v>5839</v>
      </c>
      <c r="G13" s="73">
        <v>29.73</v>
      </c>
    </row>
    <row r="14" spans="1:7" ht="19.899999999999999" customHeight="1">
      <c r="A14" s="52" t="s">
        <v>87</v>
      </c>
      <c r="B14" s="55" t="s">
        <v>88</v>
      </c>
      <c r="C14" s="66">
        <v>32675</v>
      </c>
      <c r="D14" s="66">
        <v>22566</v>
      </c>
      <c r="E14" s="73">
        <v>69.06</v>
      </c>
      <c r="F14" s="66">
        <v>10109</v>
      </c>
      <c r="G14" s="73">
        <v>30.94</v>
      </c>
    </row>
    <row r="15" spans="1:7" ht="19.899999999999999" customHeight="1">
      <c r="A15" s="52" t="s">
        <v>89</v>
      </c>
      <c r="B15" s="55" t="s">
        <v>90</v>
      </c>
      <c r="C15" s="66">
        <v>2206</v>
      </c>
      <c r="D15" s="66">
        <v>1579</v>
      </c>
      <c r="E15" s="73">
        <v>71.58</v>
      </c>
      <c r="F15" s="100">
        <v>627</v>
      </c>
      <c r="G15" s="73">
        <v>28.42</v>
      </c>
    </row>
    <row r="16" spans="1:7" ht="19.899999999999999" customHeight="1">
      <c r="A16" s="52" t="s">
        <v>91</v>
      </c>
      <c r="B16" s="55" t="s">
        <v>92</v>
      </c>
      <c r="C16" s="66">
        <v>6614</v>
      </c>
      <c r="D16" s="66">
        <v>4838</v>
      </c>
      <c r="E16" s="73">
        <v>73.150000000000006</v>
      </c>
      <c r="F16" s="66">
        <v>1776</v>
      </c>
      <c r="G16" s="73">
        <v>26.85</v>
      </c>
    </row>
    <row r="17" spans="1:7" ht="19.899999999999999" customHeight="1">
      <c r="A17" s="52" t="s">
        <v>93</v>
      </c>
      <c r="B17" s="55" t="s">
        <v>94</v>
      </c>
      <c r="C17" s="66">
        <v>3261</v>
      </c>
      <c r="D17" s="66">
        <v>2348</v>
      </c>
      <c r="E17" s="73">
        <v>72</v>
      </c>
      <c r="F17" s="100">
        <v>913</v>
      </c>
      <c r="G17" s="73">
        <v>28</v>
      </c>
    </row>
    <row r="18" spans="1:7" ht="19.899999999999999" customHeight="1">
      <c r="A18" s="52" t="s">
        <v>95</v>
      </c>
      <c r="B18" s="55" t="s">
        <v>96</v>
      </c>
      <c r="C18" s="66">
        <v>14463</v>
      </c>
      <c r="D18" s="66">
        <v>9937</v>
      </c>
      <c r="E18" s="73">
        <v>68.709999999999994</v>
      </c>
      <c r="F18" s="66">
        <v>4526</v>
      </c>
      <c r="G18" s="73">
        <v>31.29</v>
      </c>
    </row>
    <row r="19" spans="1:7" ht="19.899999999999999" customHeight="1">
      <c r="A19" s="52" t="s">
        <v>97</v>
      </c>
      <c r="B19" s="55" t="s">
        <v>98</v>
      </c>
      <c r="C19" s="66">
        <v>2412</v>
      </c>
      <c r="D19" s="66">
        <v>1656</v>
      </c>
      <c r="E19" s="73">
        <v>68.66</v>
      </c>
      <c r="F19" s="100">
        <v>756</v>
      </c>
      <c r="G19" s="73">
        <v>31.34</v>
      </c>
    </row>
    <row r="20" spans="1:7" ht="19.899999999999999" customHeight="1">
      <c r="A20" s="52" t="s">
        <v>99</v>
      </c>
      <c r="B20" s="55" t="s">
        <v>100</v>
      </c>
      <c r="C20" s="66">
        <v>3212</v>
      </c>
      <c r="D20" s="66">
        <v>2268</v>
      </c>
      <c r="E20" s="73">
        <v>70.61</v>
      </c>
      <c r="F20" s="100">
        <v>944</v>
      </c>
      <c r="G20" s="73">
        <v>29.39</v>
      </c>
    </row>
    <row r="21" spans="1:7" ht="19.899999999999999" customHeight="1">
      <c r="A21" s="52" t="s">
        <v>101</v>
      </c>
      <c r="B21" s="55" t="s">
        <v>102</v>
      </c>
      <c r="C21" s="66">
        <v>2458</v>
      </c>
      <c r="D21" s="66">
        <v>1738</v>
      </c>
      <c r="E21" s="73">
        <v>70.709999999999994</v>
      </c>
      <c r="F21" s="100">
        <v>720</v>
      </c>
      <c r="G21" s="73">
        <v>29.29</v>
      </c>
    </row>
    <row r="22" spans="1:7" ht="19.899999999999999" customHeight="1">
      <c r="A22" s="52" t="s">
        <v>103</v>
      </c>
      <c r="B22" s="55" t="s">
        <v>104</v>
      </c>
      <c r="C22" s="66">
        <v>3675</v>
      </c>
      <c r="D22" s="66">
        <v>2532</v>
      </c>
      <c r="E22" s="73">
        <v>68.900000000000006</v>
      </c>
      <c r="F22" s="100">
        <v>1143</v>
      </c>
      <c r="G22" s="73">
        <v>31.1</v>
      </c>
    </row>
    <row r="23" spans="1:7" ht="19.899999999999999" customHeight="1">
      <c r="A23" s="52" t="s">
        <v>105</v>
      </c>
      <c r="B23" s="55" t="s">
        <v>106</v>
      </c>
      <c r="C23" s="100">
        <v>325</v>
      </c>
      <c r="D23" s="100">
        <v>217</v>
      </c>
      <c r="E23" s="73">
        <v>66.77</v>
      </c>
      <c r="F23" s="100">
        <v>108</v>
      </c>
      <c r="G23" s="73">
        <v>33.229999999999997</v>
      </c>
    </row>
    <row r="24" spans="1:7" ht="19.899999999999999" customHeight="1">
      <c r="A24" s="52" t="s">
        <v>107</v>
      </c>
      <c r="B24" s="55" t="s">
        <v>108</v>
      </c>
      <c r="C24" s="100">
        <v>1096</v>
      </c>
      <c r="D24" s="100">
        <v>779</v>
      </c>
      <c r="E24" s="73">
        <v>71.08</v>
      </c>
      <c r="F24" s="100">
        <v>317</v>
      </c>
      <c r="G24" s="73">
        <v>28.92</v>
      </c>
    </row>
    <row r="25" spans="1:7" ht="19.899999999999999" customHeight="1">
      <c r="A25" s="52" t="s">
        <v>109</v>
      </c>
      <c r="B25" s="55" t="s">
        <v>110</v>
      </c>
      <c r="C25" s="100">
        <v>202</v>
      </c>
      <c r="D25" s="100">
        <v>129</v>
      </c>
      <c r="E25" s="73">
        <v>63.86</v>
      </c>
      <c r="F25" s="100">
        <v>73</v>
      </c>
      <c r="G25" s="73">
        <v>36.14</v>
      </c>
    </row>
    <row r="26" spans="1:7" ht="19.899999999999999" customHeight="1">
      <c r="A26" s="52" t="s">
        <v>111</v>
      </c>
      <c r="B26" s="55" t="s">
        <v>112</v>
      </c>
      <c r="C26" s="66">
        <v>2329</v>
      </c>
      <c r="D26" s="66">
        <v>1474</v>
      </c>
      <c r="E26" s="73">
        <v>63.29</v>
      </c>
      <c r="F26" s="100">
        <v>855</v>
      </c>
      <c r="G26" s="73">
        <v>36.71</v>
      </c>
    </row>
    <row r="27" spans="1:7" ht="19.899999999999999" customHeight="1">
      <c r="A27" s="52" t="s">
        <v>113</v>
      </c>
      <c r="B27" s="55" t="s">
        <v>114</v>
      </c>
      <c r="C27" s="66">
        <v>5678</v>
      </c>
      <c r="D27" s="66">
        <v>4121</v>
      </c>
      <c r="E27" s="73">
        <v>72.58</v>
      </c>
      <c r="F27" s="66">
        <v>1557</v>
      </c>
      <c r="G27" s="73">
        <v>27.42</v>
      </c>
    </row>
    <row r="28" spans="1:7" ht="19.899999999999999" customHeight="1">
      <c r="A28" s="52" t="s">
        <v>115</v>
      </c>
      <c r="B28" s="55" t="s">
        <v>116</v>
      </c>
      <c r="C28" s="66">
        <v>1823</v>
      </c>
      <c r="D28" s="66">
        <v>1254</v>
      </c>
      <c r="E28" s="73">
        <v>68.790000000000006</v>
      </c>
      <c r="F28" s="100">
        <v>569</v>
      </c>
      <c r="G28" s="73">
        <v>31.21</v>
      </c>
    </row>
    <row r="29" spans="1:7" ht="22.15" customHeight="1">
      <c r="A29" s="52" t="s">
        <v>123</v>
      </c>
      <c r="B29" s="55" t="s">
        <v>117</v>
      </c>
      <c r="C29" s="100">
        <v>812</v>
      </c>
      <c r="D29" s="100">
        <v>523</v>
      </c>
      <c r="E29" s="73">
        <v>64.41</v>
      </c>
      <c r="F29" s="100">
        <v>289</v>
      </c>
      <c r="G29" s="73">
        <v>35.590000000000003</v>
      </c>
    </row>
    <row r="30" spans="1:7" ht="19.899999999999999" customHeight="1">
      <c r="A30" s="52" t="s">
        <v>118</v>
      </c>
      <c r="B30" s="55" t="s">
        <v>119</v>
      </c>
      <c r="C30" s="100">
        <v>763</v>
      </c>
      <c r="D30" s="100">
        <v>485</v>
      </c>
      <c r="E30" s="73">
        <v>63.56</v>
      </c>
      <c r="F30" s="100">
        <v>278</v>
      </c>
      <c r="G30" s="73">
        <v>36.44</v>
      </c>
    </row>
    <row r="31" spans="1:7" ht="19.899999999999999" customHeight="1" thickBot="1">
      <c r="A31" s="63" t="s">
        <v>120</v>
      </c>
      <c r="B31" s="56" t="s">
        <v>121</v>
      </c>
      <c r="C31" s="101">
        <v>49</v>
      </c>
      <c r="D31" s="102">
        <v>38</v>
      </c>
      <c r="E31" s="74">
        <v>77.55</v>
      </c>
      <c r="F31" s="102">
        <v>11</v>
      </c>
      <c r="G31" s="74">
        <v>22.45</v>
      </c>
    </row>
    <row r="32" spans="1:7" ht="18.75" customHeight="1">
      <c r="A32" s="139" t="s">
        <v>72</v>
      </c>
      <c r="B32" s="140"/>
      <c r="C32" s="140"/>
      <c r="D32" s="140"/>
      <c r="E32" s="140"/>
      <c r="F32" s="140"/>
      <c r="G32" s="140"/>
    </row>
    <row r="33" spans="1:7" ht="14.25">
      <c r="A33" s="29" t="s">
        <v>51</v>
      </c>
    </row>
    <row r="34" spans="1:7" customFormat="1" ht="16.5">
      <c r="A34" s="128"/>
      <c r="B34" s="128"/>
      <c r="C34" s="128"/>
      <c r="D34" s="128"/>
      <c r="E34" s="128"/>
      <c r="F34" s="128"/>
      <c r="G34" s="128"/>
    </row>
  </sheetData>
  <mergeCells count="11">
    <mergeCell ref="A32:G32"/>
    <mergeCell ref="A34:G34"/>
    <mergeCell ref="A1:G1"/>
    <mergeCell ref="A2:G2"/>
    <mergeCell ref="F3:G3"/>
    <mergeCell ref="A4:A6"/>
    <mergeCell ref="B4:B6"/>
    <mergeCell ref="C4:G4"/>
    <mergeCell ref="C5:C6"/>
    <mergeCell ref="D5:E5"/>
    <mergeCell ref="F5:G5"/>
  </mergeCells>
  <phoneticPr fontId="34" type="noConversion"/>
  <pageMargins left="0.7" right="0.7" top="0.75" bottom="0.75" header="0.3" footer="0.3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4"/>
  <sheetViews>
    <sheetView workbookViewId="0">
      <pane xSplit="2" ySplit="3" topLeftCell="C4" activePane="bottomRight" state="frozen"/>
      <selection activeCell="A2" sqref="A2:G2"/>
      <selection pane="topRight" activeCell="A2" sqref="A2:G2"/>
      <selection pane="bottomLeft" activeCell="A2" sqref="A2:G2"/>
      <selection pane="bottomRight" activeCell="D10" sqref="D10"/>
    </sheetView>
  </sheetViews>
  <sheetFormatPr defaultColWidth="9.140625" defaultRowHeight="12.75"/>
  <cols>
    <col min="1" max="1" width="15.85546875" style="29" customWidth="1"/>
    <col min="2" max="2" width="26.42578125" style="29" bestFit="1" customWidth="1"/>
    <col min="3" max="5" width="15.140625" style="29" bestFit="1" customWidth="1"/>
    <col min="6" max="7" width="15.5703125" style="29" customWidth="1"/>
    <col min="8" max="16384" width="9.140625" style="29"/>
  </cols>
  <sheetData>
    <row r="1" spans="1:7" ht="80.45" customHeight="1">
      <c r="A1" s="119" t="s">
        <v>41</v>
      </c>
      <c r="B1" s="119"/>
      <c r="C1" s="119"/>
      <c r="D1" s="119"/>
      <c r="E1" s="119"/>
      <c r="F1" s="119"/>
      <c r="G1" s="119"/>
    </row>
    <row r="2" spans="1:7" ht="30" customHeight="1">
      <c r="A2" s="130" t="s">
        <v>144</v>
      </c>
      <c r="B2" s="130"/>
      <c r="C2" s="130"/>
      <c r="D2" s="130"/>
      <c r="E2" s="130"/>
      <c r="F2" s="130"/>
      <c r="G2" s="130"/>
    </row>
    <row r="3" spans="1:7" ht="35.1" customHeight="1" thickBot="1">
      <c r="A3" s="46"/>
      <c r="B3" s="37"/>
      <c r="C3" s="37" t="s">
        <v>1</v>
      </c>
      <c r="D3" s="37" t="s">
        <v>1</v>
      </c>
      <c r="E3" s="37" t="s">
        <v>1</v>
      </c>
      <c r="F3" s="131" t="s">
        <v>42</v>
      </c>
      <c r="G3" s="131"/>
    </row>
    <row r="4" spans="1:7" ht="39" customHeight="1">
      <c r="A4" s="132" t="s">
        <v>43</v>
      </c>
      <c r="B4" s="135" t="s">
        <v>44</v>
      </c>
      <c r="C4" s="117" t="s">
        <v>45</v>
      </c>
      <c r="D4" s="123" t="s">
        <v>1</v>
      </c>
      <c r="E4" s="123" t="s">
        <v>1</v>
      </c>
      <c r="F4" s="123" t="s">
        <v>1</v>
      </c>
      <c r="G4" s="123" t="s">
        <v>1</v>
      </c>
    </row>
    <row r="5" spans="1:7" ht="40.5" customHeight="1">
      <c r="A5" s="133"/>
      <c r="B5" s="136" t="s">
        <v>1</v>
      </c>
      <c r="C5" s="138" t="s">
        <v>46</v>
      </c>
      <c r="D5" s="138" t="s">
        <v>47</v>
      </c>
      <c r="E5" s="118" t="s">
        <v>1</v>
      </c>
      <c r="F5" s="138" t="s">
        <v>48</v>
      </c>
      <c r="G5" s="118" t="s">
        <v>1</v>
      </c>
    </row>
    <row r="6" spans="1:7" ht="32.25">
      <c r="A6" s="134"/>
      <c r="B6" s="137" t="s">
        <v>1</v>
      </c>
      <c r="C6" s="118" t="s">
        <v>1</v>
      </c>
      <c r="D6" s="86" t="s">
        <v>49</v>
      </c>
      <c r="E6" s="84" t="s">
        <v>50</v>
      </c>
      <c r="F6" s="86" t="s">
        <v>49</v>
      </c>
      <c r="G6" s="84" t="s">
        <v>50</v>
      </c>
    </row>
    <row r="7" spans="1:7" ht="25.15" customHeight="1">
      <c r="A7" s="52" t="s">
        <v>124</v>
      </c>
      <c r="B7" s="55" t="s">
        <v>74</v>
      </c>
      <c r="C7" s="57">
        <v>319765</v>
      </c>
      <c r="D7" s="57">
        <v>227527</v>
      </c>
      <c r="E7" s="90">
        <v>71.150000000000006</v>
      </c>
      <c r="F7" s="57">
        <v>92238</v>
      </c>
      <c r="G7" s="90">
        <v>28.85</v>
      </c>
    </row>
    <row r="8" spans="1:7" ht="22.15" customHeight="1">
      <c r="A8" s="52" t="s">
        <v>75</v>
      </c>
      <c r="B8" s="55" t="s">
        <v>76</v>
      </c>
      <c r="C8" s="57">
        <v>318997</v>
      </c>
      <c r="D8" s="57">
        <v>226966</v>
      </c>
      <c r="E8" s="90">
        <v>71.150000000000006</v>
      </c>
      <c r="F8" s="57">
        <v>92031</v>
      </c>
      <c r="G8" s="90">
        <v>28.85</v>
      </c>
    </row>
    <row r="9" spans="1:7" ht="19.899999999999999" customHeight="1">
      <c r="A9" s="52" t="s">
        <v>77</v>
      </c>
      <c r="B9" s="55" t="s">
        <v>78</v>
      </c>
      <c r="C9" s="57">
        <v>63209</v>
      </c>
      <c r="D9" s="57">
        <v>45251</v>
      </c>
      <c r="E9" s="90">
        <v>71.59</v>
      </c>
      <c r="F9" s="57">
        <v>17958</v>
      </c>
      <c r="G9" s="90">
        <v>28.41</v>
      </c>
    </row>
    <row r="10" spans="1:7" ht="19.899999999999999" customHeight="1">
      <c r="A10" s="52" t="s">
        <v>79</v>
      </c>
      <c r="B10" s="55" t="s">
        <v>80</v>
      </c>
      <c r="C10" s="57">
        <v>86191</v>
      </c>
      <c r="D10" s="57">
        <v>60233</v>
      </c>
      <c r="E10" s="90">
        <v>69.88</v>
      </c>
      <c r="F10" s="57">
        <v>25958</v>
      </c>
      <c r="G10" s="90">
        <v>30.12</v>
      </c>
    </row>
    <row r="11" spans="1:7" ht="19.899999999999999" customHeight="1">
      <c r="A11" s="52" t="s">
        <v>81</v>
      </c>
      <c r="B11" s="55" t="s">
        <v>82</v>
      </c>
      <c r="C11" s="57">
        <v>26081</v>
      </c>
      <c r="D11" s="57">
        <v>18544</v>
      </c>
      <c r="E11" s="90">
        <v>71.099999999999994</v>
      </c>
      <c r="F11" s="57">
        <v>7537</v>
      </c>
      <c r="G11" s="90">
        <v>28.9</v>
      </c>
    </row>
    <row r="12" spans="1:7" ht="19.899999999999999" customHeight="1">
      <c r="A12" s="52" t="s">
        <v>83</v>
      </c>
      <c r="B12" s="55" t="s">
        <v>84</v>
      </c>
      <c r="C12" s="57">
        <v>44758</v>
      </c>
      <c r="D12" s="57">
        <v>31419</v>
      </c>
      <c r="E12" s="90">
        <v>70.2</v>
      </c>
      <c r="F12" s="57">
        <v>13339</v>
      </c>
      <c r="G12" s="90">
        <v>29.8</v>
      </c>
    </row>
    <row r="13" spans="1:7" ht="19.899999999999999" customHeight="1">
      <c r="A13" s="52" t="s">
        <v>85</v>
      </c>
      <c r="B13" s="55" t="s">
        <v>86</v>
      </c>
      <c r="C13" s="57">
        <v>18971</v>
      </c>
      <c r="D13" s="57">
        <v>13849</v>
      </c>
      <c r="E13" s="90">
        <v>73</v>
      </c>
      <c r="F13" s="57">
        <v>5122</v>
      </c>
      <c r="G13" s="90">
        <v>27</v>
      </c>
    </row>
    <row r="14" spans="1:7" ht="19.899999999999999" customHeight="1">
      <c r="A14" s="52" t="s">
        <v>87</v>
      </c>
      <c r="B14" s="55" t="s">
        <v>88</v>
      </c>
      <c r="C14" s="57">
        <v>31945</v>
      </c>
      <c r="D14" s="57">
        <v>22673</v>
      </c>
      <c r="E14" s="90">
        <v>70.98</v>
      </c>
      <c r="F14" s="57">
        <v>9272</v>
      </c>
      <c r="G14" s="90">
        <v>29.02</v>
      </c>
    </row>
    <row r="15" spans="1:7" ht="19.899999999999999" customHeight="1">
      <c r="A15" s="52" t="s">
        <v>89</v>
      </c>
      <c r="B15" s="55" t="s">
        <v>90</v>
      </c>
      <c r="C15" s="57">
        <v>2017</v>
      </c>
      <c r="D15" s="57">
        <v>1481</v>
      </c>
      <c r="E15" s="90">
        <v>73.430000000000007</v>
      </c>
      <c r="F15" s="58">
        <v>536</v>
      </c>
      <c r="G15" s="90">
        <v>26.57</v>
      </c>
    </row>
    <row r="16" spans="1:7" ht="19.899999999999999" customHeight="1">
      <c r="A16" s="52" t="s">
        <v>91</v>
      </c>
      <c r="B16" s="55" t="s">
        <v>92</v>
      </c>
      <c r="C16" s="57">
        <v>6306</v>
      </c>
      <c r="D16" s="57">
        <v>4667</v>
      </c>
      <c r="E16" s="90">
        <v>74.010000000000005</v>
      </c>
      <c r="F16" s="57">
        <v>1639</v>
      </c>
      <c r="G16" s="90">
        <v>25.99</v>
      </c>
    </row>
    <row r="17" spans="1:7" ht="19.899999999999999" customHeight="1">
      <c r="A17" s="52" t="s">
        <v>93</v>
      </c>
      <c r="B17" s="55" t="s">
        <v>94</v>
      </c>
      <c r="C17" s="57">
        <v>3102</v>
      </c>
      <c r="D17" s="57">
        <v>2339</v>
      </c>
      <c r="E17" s="90">
        <v>75.400000000000006</v>
      </c>
      <c r="F17" s="58">
        <v>763</v>
      </c>
      <c r="G17" s="90">
        <v>24.6</v>
      </c>
    </row>
    <row r="18" spans="1:7" ht="19.899999999999999" customHeight="1">
      <c r="A18" s="52" t="s">
        <v>95</v>
      </c>
      <c r="B18" s="55" t="s">
        <v>96</v>
      </c>
      <c r="C18" s="57">
        <v>14146</v>
      </c>
      <c r="D18" s="57">
        <v>10140</v>
      </c>
      <c r="E18" s="90">
        <v>71.680000000000007</v>
      </c>
      <c r="F18" s="57">
        <v>4006</v>
      </c>
      <c r="G18" s="90">
        <v>28.32</v>
      </c>
    </row>
    <row r="19" spans="1:7" ht="19.899999999999999" customHeight="1">
      <c r="A19" s="52" t="s">
        <v>97</v>
      </c>
      <c r="B19" s="55" t="s">
        <v>98</v>
      </c>
      <c r="C19" s="57">
        <v>2325</v>
      </c>
      <c r="D19" s="57">
        <v>1686</v>
      </c>
      <c r="E19" s="90">
        <v>72.52</v>
      </c>
      <c r="F19" s="58">
        <v>639</v>
      </c>
      <c r="G19" s="90">
        <v>27.48</v>
      </c>
    </row>
    <row r="20" spans="1:7" ht="19.899999999999999" customHeight="1">
      <c r="A20" s="52" t="s">
        <v>99</v>
      </c>
      <c r="B20" s="55" t="s">
        <v>100</v>
      </c>
      <c r="C20" s="57">
        <v>3093</v>
      </c>
      <c r="D20" s="57">
        <v>2283</v>
      </c>
      <c r="E20" s="90">
        <v>73.81</v>
      </c>
      <c r="F20" s="58">
        <v>810</v>
      </c>
      <c r="G20" s="90">
        <v>26.19</v>
      </c>
    </row>
    <row r="21" spans="1:7" ht="19.899999999999999" customHeight="1">
      <c r="A21" s="52" t="s">
        <v>101</v>
      </c>
      <c r="B21" s="55" t="s">
        <v>102</v>
      </c>
      <c r="C21" s="57">
        <v>2317</v>
      </c>
      <c r="D21" s="57">
        <v>1729</v>
      </c>
      <c r="E21" s="90">
        <v>74.62</v>
      </c>
      <c r="F21" s="58">
        <v>588</v>
      </c>
      <c r="G21" s="90">
        <v>25.38</v>
      </c>
    </row>
    <row r="22" spans="1:7" ht="19.899999999999999" customHeight="1">
      <c r="A22" s="52" t="s">
        <v>103</v>
      </c>
      <c r="B22" s="55" t="s">
        <v>104</v>
      </c>
      <c r="C22" s="57">
        <v>3495</v>
      </c>
      <c r="D22" s="57">
        <v>2529</v>
      </c>
      <c r="E22" s="90">
        <v>72.36</v>
      </c>
      <c r="F22" s="58">
        <v>966</v>
      </c>
      <c r="G22" s="90">
        <v>27.64</v>
      </c>
    </row>
    <row r="23" spans="1:7" ht="19.899999999999999" customHeight="1">
      <c r="A23" s="52" t="s">
        <v>105</v>
      </c>
      <c r="B23" s="55" t="s">
        <v>106</v>
      </c>
      <c r="C23" s="58">
        <v>295</v>
      </c>
      <c r="D23" s="58">
        <v>201</v>
      </c>
      <c r="E23" s="90">
        <v>68.14</v>
      </c>
      <c r="F23" s="58">
        <v>94</v>
      </c>
      <c r="G23" s="90">
        <v>31.86</v>
      </c>
    </row>
    <row r="24" spans="1:7" ht="19.899999999999999" customHeight="1">
      <c r="A24" s="52" t="s">
        <v>107</v>
      </c>
      <c r="B24" s="55" t="s">
        <v>108</v>
      </c>
      <c r="C24" s="58">
        <v>1040</v>
      </c>
      <c r="D24" s="58">
        <v>781</v>
      </c>
      <c r="E24" s="90">
        <v>75.099999999999994</v>
      </c>
      <c r="F24" s="58">
        <v>259</v>
      </c>
      <c r="G24" s="90">
        <v>24.9</v>
      </c>
    </row>
    <row r="25" spans="1:7" ht="19.899999999999999" customHeight="1">
      <c r="A25" s="52" t="s">
        <v>109</v>
      </c>
      <c r="B25" s="55" t="s">
        <v>110</v>
      </c>
      <c r="C25" s="58">
        <v>186</v>
      </c>
      <c r="D25" s="58">
        <v>136</v>
      </c>
      <c r="E25" s="90">
        <v>73.12</v>
      </c>
      <c r="F25" s="58">
        <v>50</v>
      </c>
      <c r="G25" s="90">
        <v>26.88</v>
      </c>
    </row>
    <row r="26" spans="1:7" ht="19.899999999999999" customHeight="1">
      <c r="A26" s="52" t="s">
        <v>111</v>
      </c>
      <c r="B26" s="55" t="s">
        <v>112</v>
      </c>
      <c r="C26" s="57">
        <v>2214</v>
      </c>
      <c r="D26" s="57">
        <v>1590</v>
      </c>
      <c r="E26" s="90">
        <v>71.819999999999993</v>
      </c>
      <c r="F26" s="58">
        <v>624</v>
      </c>
      <c r="G26" s="90">
        <v>28.18</v>
      </c>
    </row>
    <row r="27" spans="1:7" ht="19.899999999999999" customHeight="1">
      <c r="A27" s="52" t="s">
        <v>113</v>
      </c>
      <c r="B27" s="55" t="s">
        <v>114</v>
      </c>
      <c r="C27" s="57">
        <v>5518</v>
      </c>
      <c r="D27" s="57">
        <v>4131</v>
      </c>
      <c r="E27" s="90">
        <v>74.86</v>
      </c>
      <c r="F27" s="57">
        <v>1387</v>
      </c>
      <c r="G27" s="90">
        <v>25.14</v>
      </c>
    </row>
    <row r="28" spans="1:7" ht="19.899999999999999" customHeight="1">
      <c r="A28" s="52" t="s">
        <v>115</v>
      </c>
      <c r="B28" s="55" t="s">
        <v>116</v>
      </c>
      <c r="C28" s="57">
        <v>1788</v>
      </c>
      <c r="D28" s="57">
        <v>1304</v>
      </c>
      <c r="E28" s="90">
        <v>72.930000000000007</v>
      </c>
      <c r="F28" s="58">
        <v>484</v>
      </c>
      <c r="G28" s="90">
        <v>27.07</v>
      </c>
    </row>
    <row r="29" spans="1:7" ht="22.15" customHeight="1">
      <c r="A29" s="52" t="s">
        <v>123</v>
      </c>
      <c r="B29" s="55" t="s">
        <v>117</v>
      </c>
      <c r="C29" s="58">
        <v>768</v>
      </c>
      <c r="D29" s="58">
        <v>561</v>
      </c>
      <c r="E29" s="90">
        <v>73.05</v>
      </c>
      <c r="F29" s="58">
        <v>207</v>
      </c>
      <c r="G29" s="90">
        <v>26.95</v>
      </c>
    </row>
    <row r="30" spans="1:7" ht="19.899999999999999" customHeight="1">
      <c r="A30" s="52" t="s">
        <v>118</v>
      </c>
      <c r="B30" s="55" t="s">
        <v>119</v>
      </c>
      <c r="C30" s="58">
        <v>727</v>
      </c>
      <c r="D30" s="58">
        <v>526</v>
      </c>
      <c r="E30" s="90">
        <v>72.349999999999994</v>
      </c>
      <c r="F30" s="58">
        <v>201</v>
      </c>
      <c r="G30" s="90">
        <v>27.65</v>
      </c>
    </row>
    <row r="31" spans="1:7" ht="19.899999999999999" customHeight="1" thickBot="1">
      <c r="A31" s="63" t="s">
        <v>120</v>
      </c>
      <c r="B31" s="56" t="s">
        <v>121</v>
      </c>
      <c r="C31" s="91">
        <v>41</v>
      </c>
      <c r="D31" s="92">
        <v>35</v>
      </c>
      <c r="E31" s="93">
        <v>85.37</v>
      </c>
      <c r="F31" s="92">
        <v>6</v>
      </c>
      <c r="G31" s="93">
        <v>14.63</v>
      </c>
    </row>
    <row r="32" spans="1:7" ht="18.75" customHeight="1">
      <c r="A32" s="126" t="s">
        <v>72</v>
      </c>
      <c r="B32" s="127"/>
      <c r="C32" s="127"/>
      <c r="D32" s="127"/>
      <c r="E32" s="127"/>
      <c r="F32" s="127"/>
      <c r="G32" s="127"/>
    </row>
    <row r="33" spans="1:7" ht="14.25">
      <c r="A33" s="29" t="s">
        <v>51</v>
      </c>
    </row>
    <row r="34" spans="1:7" customFormat="1" ht="16.5">
      <c r="A34" s="128"/>
      <c r="B34" s="128"/>
      <c r="C34" s="128"/>
      <c r="D34" s="128"/>
      <c r="E34" s="128"/>
      <c r="F34" s="128"/>
      <c r="G34" s="128"/>
    </row>
  </sheetData>
  <mergeCells count="11">
    <mergeCell ref="A32:G32"/>
    <mergeCell ref="A34:G34"/>
    <mergeCell ref="A1:G1"/>
    <mergeCell ref="A2:G2"/>
    <mergeCell ref="F3:G3"/>
    <mergeCell ref="A4:A6"/>
    <mergeCell ref="B4:B6"/>
    <mergeCell ref="C4:G4"/>
    <mergeCell ref="C5:C6"/>
    <mergeCell ref="D5:E5"/>
    <mergeCell ref="F5:G5"/>
  </mergeCells>
  <phoneticPr fontId="34" type="noConversion"/>
  <pageMargins left="0.7" right="0.7" top="0.75" bottom="0.75" header="0.3" footer="0.3"/>
  <pageSetup paperSize="9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4"/>
  <sheetViews>
    <sheetView workbookViewId="0">
      <pane xSplit="2" ySplit="3" topLeftCell="C4" activePane="bottomRight" state="frozen"/>
      <selection activeCell="A2" sqref="A2:G2"/>
      <selection pane="topRight" activeCell="A2" sqref="A2:G2"/>
      <selection pane="bottomLeft" activeCell="A2" sqref="A2:G2"/>
      <selection pane="bottomRight" activeCell="A2" sqref="A2:G2"/>
    </sheetView>
  </sheetViews>
  <sheetFormatPr defaultColWidth="9.140625" defaultRowHeight="12.75"/>
  <cols>
    <col min="1" max="1" width="15.85546875" style="29" customWidth="1"/>
    <col min="2" max="2" width="26.42578125" style="29" bestFit="1" customWidth="1"/>
    <col min="3" max="5" width="15.140625" style="29" bestFit="1" customWidth="1"/>
    <col min="6" max="7" width="15.5703125" style="29" customWidth="1"/>
    <col min="8" max="16384" width="9.140625" style="29"/>
  </cols>
  <sheetData>
    <row r="1" spans="1:7" ht="80.45" customHeight="1">
      <c r="A1" s="119" t="s">
        <v>41</v>
      </c>
      <c r="B1" s="119"/>
      <c r="C1" s="119"/>
      <c r="D1" s="119"/>
      <c r="E1" s="119"/>
      <c r="F1" s="119"/>
      <c r="G1" s="119"/>
    </row>
    <row r="2" spans="1:7" ht="30" customHeight="1">
      <c r="A2" s="130" t="s">
        <v>126</v>
      </c>
      <c r="B2" s="130"/>
      <c r="C2" s="130"/>
      <c r="D2" s="130"/>
      <c r="E2" s="130"/>
      <c r="F2" s="130"/>
      <c r="G2" s="130"/>
    </row>
    <row r="3" spans="1:7" ht="35.1" customHeight="1" thickBot="1">
      <c r="A3" s="46"/>
      <c r="B3" s="37"/>
      <c r="C3" s="37" t="s">
        <v>1</v>
      </c>
      <c r="D3" s="37" t="s">
        <v>1</v>
      </c>
      <c r="E3" s="37" t="s">
        <v>1</v>
      </c>
      <c r="F3" s="131" t="s">
        <v>42</v>
      </c>
      <c r="G3" s="131"/>
    </row>
    <row r="4" spans="1:7" ht="39" customHeight="1">
      <c r="A4" s="132" t="s">
        <v>43</v>
      </c>
      <c r="B4" s="135" t="s">
        <v>44</v>
      </c>
      <c r="C4" s="117" t="s">
        <v>45</v>
      </c>
      <c r="D4" s="123" t="s">
        <v>1</v>
      </c>
      <c r="E4" s="123" t="s">
        <v>1</v>
      </c>
      <c r="F4" s="123" t="s">
        <v>1</v>
      </c>
      <c r="G4" s="123" t="s">
        <v>1</v>
      </c>
    </row>
    <row r="5" spans="1:7" ht="40.5" customHeight="1">
      <c r="A5" s="133"/>
      <c r="B5" s="136" t="s">
        <v>1</v>
      </c>
      <c r="C5" s="138" t="s">
        <v>46</v>
      </c>
      <c r="D5" s="138" t="s">
        <v>47</v>
      </c>
      <c r="E5" s="118" t="s">
        <v>1</v>
      </c>
      <c r="F5" s="138" t="s">
        <v>48</v>
      </c>
      <c r="G5" s="118" t="s">
        <v>1</v>
      </c>
    </row>
    <row r="6" spans="1:7" ht="32.25">
      <c r="A6" s="134"/>
      <c r="B6" s="137" t="s">
        <v>1</v>
      </c>
      <c r="C6" s="118" t="s">
        <v>1</v>
      </c>
      <c r="D6" s="72" t="s">
        <v>49</v>
      </c>
      <c r="E6" s="70" t="s">
        <v>50</v>
      </c>
      <c r="F6" s="72" t="s">
        <v>49</v>
      </c>
      <c r="G6" s="70" t="s">
        <v>50</v>
      </c>
    </row>
    <row r="7" spans="1:7" ht="25.15" customHeight="1">
      <c r="A7" s="52" t="s">
        <v>124</v>
      </c>
      <c r="B7" s="55" t="s">
        <v>74</v>
      </c>
      <c r="C7" s="66">
        <v>314190</v>
      </c>
      <c r="D7" s="66">
        <v>225419</v>
      </c>
      <c r="E7" s="73">
        <v>71.75</v>
      </c>
      <c r="F7" s="66">
        <v>88771</v>
      </c>
      <c r="G7" s="73">
        <v>28.25</v>
      </c>
    </row>
    <row r="8" spans="1:7" ht="22.15" customHeight="1">
      <c r="A8" s="52" t="s">
        <v>75</v>
      </c>
      <c r="B8" s="55" t="s">
        <v>76</v>
      </c>
      <c r="C8" s="66">
        <v>313439</v>
      </c>
      <c r="D8" s="66">
        <v>224873</v>
      </c>
      <c r="E8" s="73">
        <v>71.739999999999995</v>
      </c>
      <c r="F8" s="66">
        <v>88566</v>
      </c>
      <c r="G8" s="73">
        <v>28.26</v>
      </c>
    </row>
    <row r="9" spans="1:7" ht="19.899999999999999" customHeight="1">
      <c r="A9" s="52" t="s">
        <v>77</v>
      </c>
      <c r="B9" s="55" t="s">
        <v>78</v>
      </c>
      <c r="C9" s="66">
        <v>61925</v>
      </c>
      <c r="D9" s="66">
        <v>44699</v>
      </c>
      <c r="E9" s="73">
        <v>72.180000000000007</v>
      </c>
      <c r="F9" s="66">
        <v>17226</v>
      </c>
      <c r="G9" s="73">
        <v>27.82</v>
      </c>
    </row>
    <row r="10" spans="1:7" ht="19.899999999999999" customHeight="1">
      <c r="A10" s="52" t="s">
        <v>79</v>
      </c>
      <c r="B10" s="55" t="s">
        <v>80</v>
      </c>
      <c r="C10" s="66">
        <v>85146</v>
      </c>
      <c r="D10" s="66">
        <v>59930</v>
      </c>
      <c r="E10" s="73">
        <v>70.38</v>
      </c>
      <c r="F10" s="66">
        <v>25216</v>
      </c>
      <c r="G10" s="73">
        <v>29.62</v>
      </c>
    </row>
    <row r="11" spans="1:7" ht="19.899999999999999" customHeight="1">
      <c r="A11" s="52" t="s">
        <v>81</v>
      </c>
      <c r="B11" s="55" t="s">
        <v>82</v>
      </c>
      <c r="C11" s="66">
        <v>25142</v>
      </c>
      <c r="D11" s="66">
        <v>18036</v>
      </c>
      <c r="E11" s="73">
        <v>71.739999999999995</v>
      </c>
      <c r="F11" s="66">
        <v>7106</v>
      </c>
      <c r="G11" s="73">
        <v>28.26</v>
      </c>
    </row>
    <row r="12" spans="1:7" ht="19.899999999999999" customHeight="1">
      <c r="A12" s="52" t="s">
        <v>83</v>
      </c>
      <c r="B12" s="55" t="s">
        <v>84</v>
      </c>
      <c r="C12" s="66">
        <v>43121</v>
      </c>
      <c r="D12" s="66">
        <v>30537</v>
      </c>
      <c r="E12" s="73">
        <v>70.819999999999993</v>
      </c>
      <c r="F12" s="66">
        <v>12584</v>
      </c>
      <c r="G12" s="73">
        <v>29.18</v>
      </c>
    </row>
    <row r="13" spans="1:7" ht="19.899999999999999" customHeight="1">
      <c r="A13" s="52" t="s">
        <v>85</v>
      </c>
      <c r="B13" s="55" t="s">
        <v>86</v>
      </c>
      <c r="C13" s="66">
        <v>18497</v>
      </c>
      <c r="D13" s="66">
        <v>13593</v>
      </c>
      <c r="E13" s="73">
        <v>73.489999999999995</v>
      </c>
      <c r="F13" s="66">
        <v>4904</v>
      </c>
      <c r="G13" s="73">
        <v>26.51</v>
      </c>
    </row>
    <row r="14" spans="1:7" ht="19.899999999999999" customHeight="1">
      <c r="A14" s="52" t="s">
        <v>87</v>
      </c>
      <c r="B14" s="55" t="s">
        <v>88</v>
      </c>
      <c r="C14" s="66">
        <v>33055</v>
      </c>
      <c r="D14" s="66">
        <v>23782</v>
      </c>
      <c r="E14" s="73">
        <v>71.95</v>
      </c>
      <c r="F14" s="66">
        <v>9273</v>
      </c>
      <c r="G14" s="73">
        <v>28.05</v>
      </c>
    </row>
    <row r="15" spans="1:7" ht="19.899999999999999" customHeight="1">
      <c r="A15" s="52" t="s">
        <v>89</v>
      </c>
      <c r="B15" s="55" t="s">
        <v>90</v>
      </c>
      <c r="C15" s="66">
        <v>1955</v>
      </c>
      <c r="D15" s="66">
        <v>1440</v>
      </c>
      <c r="E15" s="73">
        <v>73.66</v>
      </c>
      <c r="F15" s="67">
        <v>515</v>
      </c>
      <c r="G15" s="73">
        <v>26.34</v>
      </c>
    </row>
    <row r="16" spans="1:7" ht="19.899999999999999" customHeight="1">
      <c r="A16" s="52" t="s">
        <v>91</v>
      </c>
      <c r="B16" s="55" t="s">
        <v>92</v>
      </c>
      <c r="C16" s="66">
        <v>6019</v>
      </c>
      <c r="D16" s="66">
        <v>4469</v>
      </c>
      <c r="E16" s="73">
        <v>74.25</v>
      </c>
      <c r="F16" s="66">
        <v>1550</v>
      </c>
      <c r="G16" s="73">
        <v>25.75</v>
      </c>
    </row>
    <row r="17" spans="1:7" ht="19.899999999999999" customHeight="1">
      <c r="A17" s="52" t="s">
        <v>93</v>
      </c>
      <c r="B17" s="55" t="s">
        <v>94</v>
      </c>
      <c r="C17" s="66">
        <v>2997</v>
      </c>
      <c r="D17" s="66">
        <v>2263</v>
      </c>
      <c r="E17" s="73">
        <v>75.510000000000005</v>
      </c>
      <c r="F17" s="67">
        <v>734</v>
      </c>
      <c r="G17" s="73">
        <v>24.49</v>
      </c>
    </row>
    <row r="18" spans="1:7" ht="19.899999999999999" customHeight="1">
      <c r="A18" s="52" t="s">
        <v>95</v>
      </c>
      <c r="B18" s="55" t="s">
        <v>96</v>
      </c>
      <c r="C18" s="66">
        <v>13870</v>
      </c>
      <c r="D18" s="66">
        <v>9993</v>
      </c>
      <c r="E18" s="73">
        <v>72.05</v>
      </c>
      <c r="F18" s="66">
        <v>3877</v>
      </c>
      <c r="G18" s="73">
        <v>27.95</v>
      </c>
    </row>
    <row r="19" spans="1:7" ht="19.899999999999999" customHeight="1">
      <c r="A19" s="52" t="s">
        <v>97</v>
      </c>
      <c r="B19" s="55" t="s">
        <v>98</v>
      </c>
      <c r="C19" s="66">
        <v>2298</v>
      </c>
      <c r="D19" s="66">
        <v>1673</v>
      </c>
      <c r="E19" s="73">
        <v>72.8</v>
      </c>
      <c r="F19" s="67">
        <v>625</v>
      </c>
      <c r="G19" s="73">
        <v>27.2</v>
      </c>
    </row>
    <row r="20" spans="1:7" ht="19.899999999999999" customHeight="1">
      <c r="A20" s="52" t="s">
        <v>99</v>
      </c>
      <c r="B20" s="55" t="s">
        <v>100</v>
      </c>
      <c r="C20" s="66">
        <v>3019</v>
      </c>
      <c r="D20" s="66">
        <v>2236</v>
      </c>
      <c r="E20" s="73">
        <v>74.06</v>
      </c>
      <c r="F20" s="67">
        <v>783</v>
      </c>
      <c r="G20" s="73">
        <v>25.94</v>
      </c>
    </row>
    <row r="21" spans="1:7" ht="19.899999999999999" customHeight="1">
      <c r="A21" s="52" t="s">
        <v>101</v>
      </c>
      <c r="B21" s="55" t="s">
        <v>102</v>
      </c>
      <c r="C21" s="66">
        <v>2271</v>
      </c>
      <c r="D21" s="66">
        <v>1719</v>
      </c>
      <c r="E21" s="73">
        <v>75.69</v>
      </c>
      <c r="F21" s="67">
        <v>552</v>
      </c>
      <c r="G21" s="73">
        <v>24.31</v>
      </c>
    </row>
    <row r="22" spans="1:7" ht="19.899999999999999" customHeight="1">
      <c r="A22" s="52" t="s">
        <v>103</v>
      </c>
      <c r="B22" s="55" t="s">
        <v>104</v>
      </c>
      <c r="C22" s="66">
        <v>3376</v>
      </c>
      <c r="D22" s="66">
        <v>2467</v>
      </c>
      <c r="E22" s="73">
        <v>73.069999999999993</v>
      </c>
      <c r="F22" s="67">
        <v>909</v>
      </c>
      <c r="G22" s="73">
        <v>26.93</v>
      </c>
    </row>
    <row r="23" spans="1:7" ht="19.899999999999999" customHeight="1">
      <c r="A23" s="52" t="s">
        <v>105</v>
      </c>
      <c r="B23" s="55" t="s">
        <v>106</v>
      </c>
      <c r="C23" s="67">
        <v>268</v>
      </c>
      <c r="D23" s="67">
        <v>189</v>
      </c>
      <c r="E23" s="73">
        <v>70.52</v>
      </c>
      <c r="F23" s="67">
        <v>79</v>
      </c>
      <c r="G23" s="73">
        <v>29.48</v>
      </c>
    </row>
    <row r="24" spans="1:7" ht="19.899999999999999" customHeight="1">
      <c r="A24" s="52" t="s">
        <v>107</v>
      </c>
      <c r="B24" s="55" t="s">
        <v>108</v>
      </c>
      <c r="C24" s="67">
        <v>1005</v>
      </c>
      <c r="D24" s="67">
        <v>760</v>
      </c>
      <c r="E24" s="73">
        <v>75.62</v>
      </c>
      <c r="F24" s="67">
        <v>245</v>
      </c>
      <c r="G24" s="73">
        <v>24.38</v>
      </c>
    </row>
    <row r="25" spans="1:7" ht="19.899999999999999" customHeight="1">
      <c r="A25" s="52" t="s">
        <v>109</v>
      </c>
      <c r="B25" s="55" t="s">
        <v>110</v>
      </c>
      <c r="C25" s="67">
        <v>188</v>
      </c>
      <c r="D25" s="67">
        <v>142</v>
      </c>
      <c r="E25" s="73">
        <v>75.53</v>
      </c>
      <c r="F25" s="67">
        <v>46</v>
      </c>
      <c r="G25" s="73">
        <v>24.47</v>
      </c>
    </row>
    <row r="26" spans="1:7" ht="19.899999999999999" customHeight="1">
      <c r="A26" s="52" t="s">
        <v>111</v>
      </c>
      <c r="B26" s="55" t="s">
        <v>112</v>
      </c>
      <c r="C26" s="66">
        <v>2126</v>
      </c>
      <c r="D26" s="66">
        <v>1546</v>
      </c>
      <c r="E26" s="73">
        <v>72.72</v>
      </c>
      <c r="F26" s="67">
        <v>580</v>
      </c>
      <c r="G26" s="73">
        <v>27.28</v>
      </c>
    </row>
    <row r="27" spans="1:7" ht="19.899999999999999" customHeight="1">
      <c r="A27" s="52" t="s">
        <v>113</v>
      </c>
      <c r="B27" s="55" t="s">
        <v>114</v>
      </c>
      <c r="C27" s="66">
        <v>5381</v>
      </c>
      <c r="D27" s="66">
        <v>4085</v>
      </c>
      <c r="E27" s="73">
        <v>75.92</v>
      </c>
      <c r="F27" s="66">
        <v>1296</v>
      </c>
      <c r="G27" s="73">
        <v>24.08</v>
      </c>
    </row>
    <row r="28" spans="1:7" ht="19.899999999999999" customHeight="1">
      <c r="A28" s="52" t="s">
        <v>115</v>
      </c>
      <c r="B28" s="55" t="s">
        <v>116</v>
      </c>
      <c r="C28" s="66">
        <v>1780</v>
      </c>
      <c r="D28" s="66">
        <v>1314</v>
      </c>
      <c r="E28" s="73">
        <v>73.819999999999993</v>
      </c>
      <c r="F28" s="67">
        <v>466</v>
      </c>
      <c r="G28" s="73">
        <v>26.18</v>
      </c>
    </row>
    <row r="29" spans="1:7" ht="22.15" customHeight="1">
      <c r="A29" s="52" t="s">
        <v>123</v>
      </c>
      <c r="B29" s="55" t="s">
        <v>117</v>
      </c>
      <c r="C29" s="67">
        <v>751</v>
      </c>
      <c r="D29" s="67">
        <v>546</v>
      </c>
      <c r="E29" s="73">
        <v>72.7</v>
      </c>
      <c r="F29" s="67">
        <v>205</v>
      </c>
      <c r="G29" s="73">
        <v>27.3</v>
      </c>
    </row>
    <row r="30" spans="1:7" ht="19.899999999999999" customHeight="1">
      <c r="A30" s="52" t="s">
        <v>118</v>
      </c>
      <c r="B30" s="55" t="s">
        <v>119</v>
      </c>
      <c r="C30" s="67">
        <v>716</v>
      </c>
      <c r="D30" s="67">
        <v>516</v>
      </c>
      <c r="E30" s="73">
        <v>72.069999999999993</v>
      </c>
      <c r="F30" s="67">
        <v>200</v>
      </c>
      <c r="G30" s="73">
        <v>27.93</v>
      </c>
    </row>
    <row r="31" spans="1:7" ht="19.899999999999999" customHeight="1" thickBot="1">
      <c r="A31" s="63" t="s">
        <v>120</v>
      </c>
      <c r="B31" s="56" t="s">
        <v>121</v>
      </c>
      <c r="C31" s="68">
        <v>35</v>
      </c>
      <c r="D31" s="69">
        <v>30</v>
      </c>
      <c r="E31" s="74">
        <v>85.71</v>
      </c>
      <c r="F31" s="69">
        <v>5</v>
      </c>
      <c r="G31" s="74">
        <v>14.29</v>
      </c>
    </row>
    <row r="32" spans="1:7" ht="18.75" customHeight="1">
      <c r="A32" s="126" t="s">
        <v>72</v>
      </c>
      <c r="B32" s="127"/>
      <c r="C32" s="127"/>
      <c r="D32" s="127"/>
      <c r="E32" s="127"/>
      <c r="F32" s="127"/>
      <c r="G32" s="127"/>
    </row>
    <row r="33" spans="1:7" ht="14.25">
      <c r="A33" s="29" t="s">
        <v>51</v>
      </c>
    </row>
    <row r="34" spans="1:7" customFormat="1" ht="16.5">
      <c r="A34" s="128"/>
      <c r="B34" s="128"/>
      <c r="C34" s="128"/>
      <c r="D34" s="128"/>
      <c r="E34" s="128"/>
      <c r="F34" s="128"/>
      <c r="G34" s="128"/>
    </row>
  </sheetData>
  <mergeCells count="11">
    <mergeCell ref="A32:G32"/>
    <mergeCell ref="A34:G34"/>
    <mergeCell ref="A1:G1"/>
    <mergeCell ref="A2:G2"/>
    <mergeCell ref="F3:G3"/>
    <mergeCell ref="A4:A6"/>
    <mergeCell ref="B4:B6"/>
    <mergeCell ref="C4:G4"/>
    <mergeCell ref="C5:C6"/>
    <mergeCell ref="D5:E5"/>
    <mergeCell ref="F5:G5"/>
  </mergeCells>
  <phoneticPr fontId="34" type="noConversion"/>
  <pageMargins left="0.7" right="0.7" top="0.75" bottom="0.75" header="0.3" footer="0.3"/>
  <pageSetup paperSize="9"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3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2:G2"/>
    </sheetView>
  </sheetViews>
  <sheetFormatPr defaultColWidth="9.140625" defaultRowHeight="12.75"/>
  <cols>
    <col min="1" max="1" width="15.85546875" style="29" customWidth="1"/>
    <col min="2" max="2" width="26.42578125" style="29" bestFit="1" customWidth="1"/>
    <col min="3" max="5" width="15.140625" style="29" bestFit="1" customWidth="1"/>
    <col min="6" max="7" width="15.5703125" style="29" customWidth="1"/>
    <col min="8" max="16384" width="9.140625" style="29"/>
  </cols>
  <sheetData>
    <row r="1" spans="1:7" ht="80.45" customHeight="1">
      <c r="A1" s="119" t="s">
        <v>41</v>
      </c>
      <c r="B1" s="119"/>
      <c r="C1" s="119"/>
      <c r="D1" s="119"/>
      <c r="E1" s="119"/>
      <c r="F1" s="119"/>
      <c r="G1" s="119"/>
    </row>
    <row r="2" spans="1:7" ht="30" customHeight="1">
      <c r="A2" s="130" t="s">
        <v>125</v>
      </c>
      <c r="B2" s="130"/>
      <c r="C2" s="130"/>
      <c r="D2" s="130"/>
      <c r="E2" s="130"/>
      <c r="F2" s="130"/>
      <c r="G2" s="130"/>
    </row>
    <row r="3" spans="1:7" ht="35.1" customHeight="1" thickBot="1">
      <c r="A3" s="46"/>
      <c r="B3" s="37"/>
      <c r="C3" s="37" t="s">
        <v>1</v>
      </c>
      <c r="D3" s="37" t="s">
        <v>1</v>
      </c>
      <c r="E3" s="37" t="s">
        <v>1</v>
      </c>
      <c r="F3" s="131" t="s">
        <v>42</v>
      </c>
      <c r="G3" s="131"/>
    </row>
    <row r="4" spans="1:7" ht="39" customHeight="1">
      <c r="A4" s="132" t="s">
        <v>43</v>
      </c>
      <c r="B4" s="135" t="s">
        <v>44</v>
      </c>
      <c r="C4" s="117" t="s">
        <v>45</v>
      </c>
      <c r="D4" s="123" t="s">
        <v>1</v>
      </c>
      <c r="E4" s="123" t="s">
        <v>1</v>
      </c>
      <c r="F4" s="123" t="s">
        <v>1</v>
      </c>
      <c r="G4" s="123" t="s">
        <v>1</v>
      </c>
    </row>
    <row r="5" spans="1:7" ht="40.5" customHeight="1">
      <c r="A5" s="133"/>
      <c r="B5" s="136" t="s">
        <v>1</v>
      </c>
      <c r="C5" s="138" t="s">
        <v>46</v>
      </c>
      <c r="D5" s="138" t="s">
        <v>47</v>
      </c>
      <c r="E5" s="118" t="s">
        <v>1</v>
      </c>
      <c r="F5" s="138" t="s">
        <v>48</v>
      </c>
      <c r="G5" s="118" t="s">
        <v>1</v>
      </c>
    </row>
    <row r="6" spans="1:7" ht="32.25">
      <c r="A6" s="134"/>
      <c r="B6" s="137" t="s">
        <v>1</v>
      </c>
      <c r="C6" s="118" t="s">
        <v>1</v>
      </c>
      <c r="D6" s="51" t="s">
        <v>49</v>
      </c>
      <c r="E6" s="50" t="s">
        <v>50</v>
      </c>
      <c r="F6" s="51" t="s">
        <v>49</v>
      </c>
      <c r="G6" s="50" t="s">
        <v>50</v>
      </c>
    </row>
    <row r="7" spans="1:7" ht="25.15" customHeight="1">
      <c r="A7" s="52" t="s">
        <v>124</v>
      </c>
      <c r="B7" s="55" t="s">
        <v>74</v>
      </c>
      <c r="C7" s="66">
        <v>301595</v>
      </c>
      <c r="D7" s="66">
        <v>217685</v>
      </c>
      <c r="E7" s="73">
        <v>72.180000000000007</v>
      </c>
      <c r="F7" s="66">
        <v>83910</v>
      </c>
      <c r="G7" s="73">
        <v>27.82</v>
      </c>
    </row>
    <row r="8" spans="1:7" ht="22.15" customHeight="1">
      <c r="A8" s="52" t="s">
        <v>75</v>
      </c>
      <c r="B8" s="55" t="s">
        <v>76</v>
      </c>
      <c r="C8" s="66">
        <v>300885</v>
      </c>
      <c r="D8" s="66">
        <v>217161</v>
      </c>
      <c r="E8" s="73">
        <v>72.17</v>
      </c>
      <c r="F8" s="66">
        <v>83724</v>
      </c>
      <c r="G8" s="73">
        <v>27.83</v>
      </c>
    </row>
    <row r="9" spans="1:7" ht="19.899999999999999" customHeight="1">
      <c r="A9" s="52" t="s">
        <v>77</v>
      </c>
      <c r="B9" s="55" t="s">
        <v>78</v>
      </c>
      <c r="C9" s="66">
        <v>59568</v>
      </c>
      <c r="D9" s="66">
        <v>43237</v>
      </c>
      <c r="E9" s="73">
        <v>72.58</v>
      </c>
      <c r="F9" s="66">
        <v>16331</v>
      </c>
      <c r="G9" s="73">
        <v>27.42</v>
      </c>
    </row>
    <row r="10" spans="1:7" ht="19.899999999999999" customHeight="1">
      <c r="A10" s="52" t="s">
        <v>79</v>
      </c>
      <c r="B10" s="55" t="s">
        <v>80</v>
      </c>
      <c r="C10" s="66">
        <v>82112</v>
      </c>
      <c r="D10" s="66">
        <v>58116</v>
      </c>
      <c r="E10" s="73">
        <v>70.78</v>
      </c>
      <c r="F10" s="66">
        <v>23996</v>
      </c>
      <c r="G10" s="73">
        <v>29.22</v>
      </c>
    </row>
    <row r="11" spans="1:7" ht="19.899999999999999" customHeight="1">
      <c r="A11" s="52" t="s">
        <v>81</v>
      </c>
      <c r="B11" s="55" t="s">
        <v>82</v>
      </c>
      <c r="C11" s="66">
        <v>23806</v>
      </c>
      <c r="D11" s="66">
        <v>17168</v>
      </c>
      <c r="E11" s="73">
        <v>72.12</v>
      </c>
      <c r="F11" s="66">
        <v>6638</v>
      </c>
      <c r="G11" s="73">
        <v>27.88</v>
      </c>
    </row>
    <row r="12" spans="1:7" ht="19.899999999999999" customHeight="1">
      <c r="A12" s="52" t="s">
        <v>83</v>
      </c>
      <c r="B12" s="55" t="s">
        <v>84</v>
      </c>
      <c r="C12" s="66">
        <v>41092</v>
      </c>
      <c r="D12" s="66">
        <v>29313</v>
      </c>
      <c r="E12" s="73">
        <v>71.34</v>
      </c>
      <c r="F12" s="66">
        <v>11779</v>
      </c>
      <c r="G12" s="73">
        <v>28.66</v>
      </c>
    </row>
    <row r="13" spans="1:7" ht="19.899999999999999" customHeight="1">
      <c r="A13" s="52" t="s">
        <v>85</v>
      </c>
      <c r="B13" s="55" t="s">
        <v>86</v>
      </c>
      <c r="C13" s="66">
        <v>17863</v>
      </c>
      <c r="D13" s="66">
        <v>13235</v>
      </c>
      <c r="E13" s="73">
        <v>74.09</v>
      </c>
      <c r="F13" s="66">
        <v>4628</v>
      </c>
      <c r="G13" s="73">
        <v>25.91</v>
      </c>
    </row>
    <row r="14" spans="1:7" ht="19.899999999999999" customHeight="1">
      <c r="A14" s="52" t="s">
        <v>87</v>
      </c>
      <c r="B14" s="55" t="s">
        <v>88</v>
      </c>
      <c r="C14" s="66">
        <v>31897</v>
      </c>
      <c r="D14" s="66">
        <v>23037</v>
      </c>
      <c r="E14" s="73">
        <v>72.22</v>
      </c>
      <c r="F14" s="66">
        <v>8860</v>
      </c>
      <c r="G14" s="73">
        <v>27.78</v>
      </c>
    </row>
    <row r="15" spans="1:7" ht="19.899999999999999" customHeight="1">
      <c r="A15" s="52" t="s">
        <v>89</v>
      </c>
      <c r="B15" s="55" t="s">
        <v>90</v>
      </c>
      <c r="C15" s="66">
        <v>1853</v>
      </c>
      <c r="D15" s="66">
        <v>1381</v>
      </c>
      <c r="E15" s="73">
        <v>74.53</v>
      </c>
      <c r="F15" s="67">
        <v>472</v>
      </c>
      <c r="G15" s="73">
        <v>25.47</v>
      </c>
    </row>
    <row r="16" spans="1:7" ht="19.899999999999999" customHeight="1">
      <c r="A16" s="52" t="s">
        <v>91</v>
      </c>
      <c r="B16" s="55" t="s">
        <v>92</v>
      </c>
      <c r="C16" s="66">
        <v>5657</v>
      </c>
      <c r="D16" s="66">
        <v>4232</v>
      </c>
      <c r="E16" s="73">
        <v>74.81</v>
      </c>
      <c r="F16" s="66">
        <v>1425</v>
      </c>
      <c r="G16" s="73">
        <v>25.19</v>
      </c>
    </row>
    <row r="17" spans="1:7" ht="19.899999999999999" customHeight="1">
      <c r="A17" s="52" t="s">
        <v>93</v>
      </c>
      <c r="B17" s="55" t="s">
        <v>94</v>
      </c>
      <c r="C17" s="66">
        <v>2863</v>
      </c>
      <c r="D17" s="66">
        <v>2185</v>
      </c>
      <c r="E17" s="73">
        <v>76.319999999999993</v>
      </c>
      <c r="F17" s="67">
        <v>678</v>
      </c>
      <c r="G17" s="73">
        <v>23.68</v>
      </c>
    </row>
    <row r="18" spans="1:7" ht="19.899999999999999" customHeight="1">
      <c r="A18" s="52" t="s">
        <v>95</v>
      </c>
      <c r="B18" s="55" t="s">
        <v>96</v>
      </c>
      <c r="C18" s="66">
        <v>13427</v>
      </c>
      <c r="D18" s="66">
        <v>9706</v>
      </c>
      <c r="E18" s="73">
        <v>72.290000000000006</v>
      </c>
      <c r="F18" s="66">
        <v>3721</v>
      </c>
      <c r="G18" s="73">
        <v>27.71</v>
      </c>
    </row>
    <row r="19" spans="1:7" ht="19.899999999999999" customHeight="1">
      <c r="A19" s="52" t="s">
        <v>97</v>
      </c>
      <c r="B19" s="55" t="s">
        <v>98</v>
      </c>
      <c r="C19" s="66">
        <v>2195</v>
      </c>
      <c r="D19" s="66">
        <v>1607</v>
      </c>
      <c r="E19" s="73">
        <v>73.209999999999994</v>
      </c>
      <c r="F19" s="67">
        <v>588</v>
      </c>
      <c r="G19" s="73">
        <v>26.79</v>
      </c>
    </row>
    <row r="20" spans="1:7" ht="19.899999999999999" customHeight="1">
      <c r="A20" s="52" t="s">
        <v>99</v>
      </c>
      <c r="B20" s="55" t="s">
        <v>100</v>
      </c>
      <c r="C20" s="66">
        <v>2897</v>
      </c>
      <c r="D20" s="66">
        <v>2163</v>
      </c>
      <c r="E20" s="73">
        <v>74.66</v>
      </c>
      <c r="F20" s="67">
        <v>734</v>
      </c>
      <c r="G20" s="73">
        <v>25.34</v>
      </c>
    </row>
    <row r="21" spans="1:7" ht="19.899999999999999" customHeight="1">
      <c r="A21" s="52" t="s">
        <v>101</v>
      </c>
      <c r="B21" s="55" t="s">
        <v>102</v>
      </c>
      <c r="C21" s="66">
        <v>2174</v>
      </c>
      <c r="D21" s="66">
        <v>1653</v>
      </c>
      <c r="E21" s="73">
        <v>76.03</v>
      </c>
      <c r="F21" s="67">
        <v>521</v>
      </c>
      <c r="G21" s="73">
        <v>23.97</v>
      </c>
    </row>
    <row r="22" spans="1:7" ht="19.899999999999999" customHeight="1">
      <c r="A22" s="52" t="s">
        <v>103</v>
      </c>
      <c r="B22" s="55" t="s">
        <v>104</v>
      </c>
      <c r="C22" s="66">
        <v>3242</v>
      </c>
      <c r="D22" s="66">
        <v>2405</v>
      </c>
      <c r="E22" s="73">
        <v>74.180000000000007</v>
      </c>
      <c r="F22" s="67">
        <v>837</v>
      </c>
      <c r="G22" s="73">
        <v>25.82</v>
      </c>
    </row>
    <row r="23" spans="1:7" ht="19.899999999999999" customHeight="1">
      <c r="A23" s="52" t="s">
        <v>105</v>
      </c>
      <c r="B23" s="55" t="s">
        <v>106</v>
      </c>
      <c r="C23" s="67">
        <v>230</v>
      </c>
      <c r="D23" s="67">
        <v>164</v>
      </c>
      <c r="E23" s="73">
        <v>71.3</v>
      </c>
      <c r="F23" s="67">
        <v>66</v>
      </c>
      <c r="G23" s="73">
        <v>28.7</v>
      </c>
    </row>
    <row r="24" spans="1:7" ht="19.899999999999999" customHeight="1">
      <c r="A24" s="52" t="s">
        <v>107</v>
      </c>
      <c r="B24" s="55" t="s">
        <v>108</v>
      </c>
      <c r="C24" s="67">
        <v>952</v>
      </c>
      <c r="D24" s="67">
        <v>725</v>
      </c>
      <c r="E24" s="73">
        <v>76.16</v>
      </c>
      <c r="F24" s="67">
        <v>227</v>
      </c>
      <c r="G24" s="73">
        <v>23.84</v>
      </c>
    </row>
    <row r="25" spans="1:7" ht="19.899999999999999" customHeight="1">
      <c r="A25" s="52" t="s">
        <v>109</v>
      </c>
      <c r="B25" s="55" t="s">
        <v>110</v>
      </c>
      <c r="C25" s="67">
        <v>176</v>
      </c>
      <c r="D25" s="67">
        <v>138</v>
      </c>
      <c r="E25" s="73">
        <v>78.41</v>
      </c>
      <c r="F25" s="67">
        <v>38</v>
      </c>
      <c r="G25" s="73">
        <v>21.59</v>
      </c>
    </row>
    <row r="26" spans="1:7" ht="19.899999999999999" customHeight="1">
      <c r="A26" s="52" t="s">
        <v>111</v>
      </c>
      <c r="B26" s="55" t="s">
        <v>112</v>
      </c>
      <c r="C26" s="66">
        <v>2040</v>
      </c>
      <c r="D26" s="66">
        <v>1501</v>
      </c>
      <c r="E26" s="73">
        <v>73.58</v>
      </c>
      <c r="F26" s="67">
        <v>539</v>
      </c>
      <c r="G26" s="73">
        <v>26.42</v>
      </c>
    </row>
    <row r="27" spans="1:7" ht="19.899999999999999" customHeight="1">
      <c r="A27" s="52" t="s">
        <v>113</v>
      </c>
      <c r="B27" s="55" t="s">
        <v>114</v>
      </c>
      <c r="C27" s="66">
        <v>5144</v>
      </c>
      <c r="D27" s="66">
        <v>3936</v>
      </c>
      <c r="E27" s="73">
        <v>76.52</v>
      </c>
      <c r="F27" s="66">
        <v>1208</v>
      </c>
      <c r="G27" s="73">
        <v>23.48</v>
      </c>
    </row>
    <row r="28" spans="1:7" ht="19.899999999999999" customHeight="1">
      <c r="A28" s="52" t="s">
        <v>115</v>
      </c>
      <c r="B28" s="55" t="s">
        <v>116</v>
      </c>
      <c r="C28" s="66">
        <v>1697</v>
      </c>
      <c r="D28" s="66">
        <v>1259</v>
      </c>
      <c r="E28" s="73">
        <v>74.19</v>
      </c>
      <c r="F28" s="67">
        <v>438</v>
      </c>
      <c r="G28" s="73">
        <v>25.81</v>
      </c>
    </row>
    <row r="29" spans="1:7" ht="22.15" customHeight="1">
      <c r="A29" s="52" t="s">
        <v>123</v>
      </c>
      <c r="B29" s="55" t="s">
        <v>117</v>
      </c>
      <c r="C29" s="67">
        <v>710</v>
      </c>
      <c r="D29" s="67">
        <v>524</v>
      </c>
      <c r="E29" s="73">
        <v>73.8</v>
      </c>
      <c r="F29" s="67">
        <v>186</v>
      </c>
      <c r="G29" s="73">
        <v>26.2</v>
      </c>
    </row>
    <row r="30" spans="1:7" ht="19.899999999999999" customHeight="1">
      <c r="A30" s="52" t="s">
        <v>118</v>
      </c>
      <c r="B30" s="55" t="s">
        <v>119</v>
      </c>
      <c r="C30" s="67">
        <v>680</v>
      </c>
      <c r="D30" s="67">
        <v>496</v>
      </c>
      <c r="E30" s="73">
        <v>72.94</v>
      </c>
      <c r="F30" s="67">
        <v>184</v>
      </c>
      <c r="G30" s="73">
        <v>27.06</v>
      </c>
    </row>
    <row r="31" spans="1:7" ht="19.899999999999999" customHeight="1" thickBot="1">
      <c r="A31" s="63" t="s">
        <v>120</v>
      </c>
      <c r="B31" s="56" t="s">
        <v>121</v>
      </c>
      <c r="C31" s="68">
        <v>30</v>
      </c>
      <c r="D31" s="69">
        <v>28</v>
      </c>
      <c r="E31" s="74">
        <v>93.33</v>
      </c>
      <c r="F31" s="69">
        <v>2</v>
      </c>
      <c r="G31" s="74">
        <v>6.67</v>
      </c>
    </row>
    <row r="32" spans="1:7" ht="18.75" customHeight="1">
      <c r="A32" s="126" t="s">
        <v>72</v>
      </c>
      <c r="B32" s="127"/>
      <c r="C32" s="127"/>
      <c r="D32" s="127"/>
      <c r="E32" s="127"/>
      <c r="F32" s="127"/>
      <c r="G32" s="127"/>
    </row>
    <row r="33" spans="1:7" ht="14.25">
      <c r="A33" s="29" t="s">
        <v>51</v>
      </c>
    </row>
    <row r="34" spans="1:7" customFormat="1" ht="16.5">
      <c r="A34" s="128"/>
      <c r="B34" s="128"/>
      <c r="C34" s="128"/>
      <c r="D34" s="128"/>
      <c r="E34" s="128"/>
      <c r="F34" s="128"/>
      <c r="G34" s="128"/>
    </row>
  </sheetData>
  <mergeCells count="11">
    <mergeCell ref="A32:G32"/>
    <mergeCell ref="A34:G34"/>
    <mergeCell ref="A1:G1"/>
    <mergeCell ref="A2:G2"/>
    <mergeCell ref="F3:G3"/>
    <mergeCell ref="A4:A6"/>
    <mergeCell ref="B4:B6"/>
    <mergeCell ref="C4:G4"/>
    <mergeCell ref="C5:C6"/>
    <mergeCell ref="D5:E5"/>
    <mergeCell ref="F5:G5"/>
  </mergeCells>
  <phoneticPr fontId="34" type="noConversion"/>
  <pageMargins left="0.7" right="0.7" top="0.75" bottom="0.75" header="0.3" footer="0.3"/>
  <pageSetup paperSize="9" scale="7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34"/>
  <sheetViews>
    <sheetView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D26" sqref="D26"/>
    </sheetView>
  </sheetViews>
  <sheetFormatPr defaultColWidth="9.140625" defaultRowHeight="12.75"/>
  <cols>
    <col min="1" max="1" width="15.85546875" style="29" customWidth="1"/>
    <col min="2" max="2" width="26.42578125" style="29" bestFit="1" customWidth="1"/>
    <col min="3" max="5" width="15.140625" style="29" bestFit="1" customWidth="1"/>
    <col min="6" max="7" width="15.5703125" style="29" customWidth="1"/>
    <col min="8" max="16384" width="9.140625" style="29"/>
  </cols>
  <sheetData>
    <row r="1" spans="1:7" ht="80.45" customHeight="1">
      <c r="A1" s="119" t="s">
        <v>41</v>
      </c>
      <c r="B1" s="119"/>
      <c r="C1" s="119"/>
      <c r="D1" s="119"/>
      <c r="E1" s="119"/>
      <c r="F1" s="119"/>
      <c r="G1" s="119"/>
    </row>
    <row r="2" spans="1:7" ht="30" customHeight="1">
      <c r="A2" s="130" t="s">
        <v>122</v>
      </c>
      <c r="B2" s="130"/>
      <c r="C2" s="130"/>
      <c r="D2" s="130"/>
      <c r="E2" s="130"/>
      <c r="F2" s="130"/>
      <c r="G2" s="130"/>
    </row>
    <row r="3" spans="1:7" ht="35.1" customHeight="1" thickBot="1">
      <c r="A3" s="46"/>
      <c r="B3" s="37"/>
      <c r="C3" s="37" t="s">
        <v>1</v>
      </c>
      <c r="D3" s="37" t="s">
        <v>1</v>
      </c>
      <c r="E3" s="37" t="s">
        <v>1</v>
      </c>
      <c r="F3" s="131" t="s">
        <v>42</v>
      </c>
      <c r="G3" s="131"/>
    </row>
    <row r="4" spans="1:7" ht="39" customHeight="1">
      <c r="A4" s="132" t="s">
        <v>43</v>
      </c>
      <c r="B4" s="135" t="s">
        <v>44</v>
      </c>
      <c r="C4" s="117" t="s">
        <v>45</v>
      </c>
      <c r="D4" s="123" t="s">
        <v>1</v>
      </c>
      <c r="E4" s="123" t="s">
        <v>1</v>
      </c>
      <c r="F4" s="123" t="s">
        <v>1</v>
      </c>
      <c r="G4" s="123" t="s">
        <v>1</v>
      </c>
    </row>
    <row r="5" spans="1:7" ht="40.5" customHeight="1">
      <c r="A5" s="133"/>
      <c r="B5" s="136" t="s">
        <v>1</v>
      </c>
      <c r="C5" s="138" t="s">
        <v>46</v>
      </c>
      <c r="D5" s="138" t="s">
        <v>47</v>
      </c>
      <c r="E5" s="118" t="s">
        <v>1</v>
      </c>
      <c r="F5" s="138" t="s">
        <v>48</v>
      </c>
      <c r="G5" s="118" t="s">
        <v>1</v>
      </c>
    </row>
    <row r="6" spans="1:7" ht="32.25">
      <c r="A6" s="134"/>
      <c r="B6" s="137" t="s">
        <v>1</v>
      </c>
      <c r="C6" s="118" t="s">
        <v>1</v>
      </c>
      <c r="D6" s="31" t="s">
        <v>49</v>
      </c>
      <c r="E6" s="30" t="s">
        <v>50</v>
      </c>
      <c r="F6" s="31" t="s">
        <v>49</v>
      </c>
      <c r="G6" s="30" t="s">
        <v>50</v>
      </c>
    </row>
    <row r="7" spans="1:7" ht="25.15" customHeight="1">
      <c r="A7" s="52" t="s">
        <v>124</v>
      </c>
      <c r="B7" s="55" t="s">
        <v>74</v>
      </c>
      <c r="C7" s="57">
        <v>302982</v>
      </c>
      <c r="D7" s="57">
        <v>220577</v>
      </c>
      <c r="E7" s="61">
        <v>72.8</v>
      </c>
      <c r="F7" s="57">
        <v>82405</v>
      </c>
      <c r="G7" s="61">
        <v>27.2</v>
      </c>
    </row>
    <row r="8" spans="1:7" ht="22.15" customHeight="1">
      <c r="A8" s="52" t="s">
        <v>75</v>
      </c>
      <c r="B8" s="55" t="s">
        <v>76</v>
      </c>
      <c r="C8" s="57">
        <v>302280</v>
      </c>
      <c r="D8" s="57">
        <v>220047</v>
      </c>
      <c r="E8" s="61">
        <v>72.8</v>
      </c>
      <c r="F8" s="57">
        <v>82233</v>
      </c>
      <c r="G8" s="61">
        <v>27.2</v>
      </c>
    </row>
    <row r="9" spans="1:7" ht="19.899999999999999" customHeight="1">
      <c r="A9" s="52" t="s">
        <v>77</v>
      </c>
      <c r="B9" s="55" t="s">
        <v>78</v>
      </c>
      <c r="C9" s="57">
        <v>60321</v>
      </c>
      <c r="D9" s="57">
        <v>44097</v>
      </c>
      <c r="E9" s="61">
        <v>73.099999999999994</v>
      </c>
      <c r="F9" s="57">
        <v>16224</v>
      </c>
      <c r="G9" s="61">
        <v>26.9</v>
      </c>
    </row>
    <row r="10" spans="1:7" ht="19.899999999999999" customHeight="1">
      <c r="A10" s="52" t="s">
        <v>79</v>
      </c>
      <c r="B10" s="55" t="s">
        <v>80</v>
      </c>
      <c r="C10" s="57">
        <v>83282</v>
      </c>
      <c r="D10" s="57">
        <v>59484</v>
      </c>
      <c r="E10" s="61">
        <v>71.42</v>
      </c>
      <c r="F10" s="57">
        <v>23798</v>
      </c>
      <c r="G10" s="61">
        <v>28.58</v>
      </c>
    </row>
    <row r="11" spans="1:7" ht="19.899999999999999" customHeight="1">
      <c r="A11" s="52" t="s">
        <v>81</v>
      </c>
      <c r="B11" s="55" t="s">
        <v>82</v>
      </c>
      <c r="C11" s="57">
        <v>23492</v>
      </c>
      <c r="D11" s="57">
        <v>17083</v>
      </c>
      <c r="E11" s="61">
        <v>72.72</v>
      </c>
      <c r="F11" s="57">
        <v>6409</v>
      </c>
      <c r="G11" s="61">
        <v>27.28</v>
      </c>
    </row>
    <row r="12" spans="1:7" ht="19.899999999999999" customHeight="1">
      <c r="A12" s="52" t="s">
        <v>83</v>
      </c>
      <c r="B12" s="55" t="s">
        <v>84</v>
      </c>
      <c r="C12" s="57">
        <v>40728</v>
      </c>
      <c r="D12" s="57">
        <v>29379</v>
      </c>
      <c r="E12" s="61">
        <v>72.13</v>
      </c>
      <c r="F12" s="57">
        <v>11349</v>
      </c>
      <c r="G12" s="61">
        <v>27.87</v>
      </c>
    </row>
    <row r="13" spans="1:7" ht="19.899999999999999" customHeight="1">
      <c r="A13" s="52" t="s">
        <v>85</v>
      </c>
      <c r="B13" s="55" t="s">
        <v>86</v>
      </c>
      <c r="C13" s="57">
        <v>17827</v>
      </c>
      <c r="D13" s="57">
        <v>13315</v>
      </c>
      <c r="E13" s="61">
        <v>74.69</v>
      </c>
      <c r="F13" s="57">
        <v>4512</v>
      </c>
      <c r="G13" s="61">
        <v>25.31</v>
      </c>
    </row>
    <row r="14" spans="1:7" ht="19.899999999999999" customHeight="1">
      <c r="A14" s="52" t="s">
        <v>87</v>
      </c>
      <c r="B14" s="55" t="s">
        <v>88</v>
      </c>
      <c r="C14" s="57">
        <v>32215</v>
      </c>
      <c r="D14" s="57">
        <v>23435</v>
      </c>
      <c r="E14" s="61">
        <v>72.75</v>
      </c>
      <c r="F14" s="57">
        <v>8780</v>
      </c>
      <c r="G14" s="61">
        <v>27.25</v>
      </c>
    </row>
    <row r="15" spans="1:7" ht="19.899999999999999" customHeight="1">
      <c r="A15" s="52" t="s">
        <v>89</v>
      </c>
      <c r="B15" s="55" t="s">
        <v>90</v>
      </c>
      <c r="C15" s="57">
        <v>1861</v>
      </c>
      <c r="D15" s="57">
        <v>1401</v>
      </c>
      <c r="E15" s="61">
        <v>75.28</v>
      </c>
      <c r="F15" s="58">
        <v>460</v>
      </c>
      <c r="G15" s="61">
        <v>24.72</v>
      </c>
    </row>
    <row r="16" spans="1:7" ht="19.899999999999999" customHeight="1">
      <c r="A16" s="52" t="s">
        <v>91</v>
      </c>
      <c r="B16" s="55" t="s">
        <v>92</v>
      </c>
      <c r="C16" s="57">
        <v>5508</v>
      </c>
      <c r="D16" s="57">
        <v>4174</v>
      </c>
      <c r="E16" s="61">
        <v>75.78</v>
      </c>
      <c r="F16" s="57">
        <v>1334</v>
      </c>
      <c r="G16" s="61">
        <v>24.22</v>
      </c>
    </row>
    <row r="17" spans="1:9" ht="19.899999999999999" customHeight="1">
      <c r="A17" s="52" t="s">
        <v>93</v>
      </c>
      <c r="B17" s="55" t="s">
        <v>94</v>
      </c>
      <c r="C17" s="57">
        <v>2848</v>
      </c>
      <c r="D17" s="57">
        <v>2192</v>
      </c>
      <c r="E17" s="61">
        <v>76.97</v>
      </c>
      <c r="F17" s="58">
        <v>656</v>
      </c>
      <c r="G17" s="61">
        <v>23.03</v>
      </c>
    </row>
    <row r="18" spans="1:9" ht="19.899999999999999" customHeight="1">
      <c r="A18" s="52" t="s">
        <v>95</v>
      </c>
      <c r="B18" s="55" t="s">
        <v>96</v>
      </c>
      <c r="C18" s="57">
        <v>13400</v>
      </c>
      <c r="D18" s="57">
        <v>9768</v>
      </c>
      <c r="E18" s="61">
        <v>72.900000000000006</v>
      </c>
      <c r="F18" s="57">
        <v>3632</v>
      </c>
      <c r="G18" s="61">
        <v>27.1</v>
      </c>
    </row>
    <row r="19" spans="1:9" ht="19.899999999999999" customHeight="1">
      <c r="A19" s="52" t="s">
        <v>97</v>
      </c>
      <c r="B19" s="55" t="s">
        <v>98</v>
      </c>
      <c r="C19" s="57">
        <v>2216</v>
      </c>
      <c r="D19" s="57">
        <v>1630</v>
      </c>
      <c r="E19" s="61">
        <v>73.56</v>
      </c>
      <c r="F19" s="58">
        <v>586</v>
      </c>
      <c r="G19" s="61">
        <v>26.44</v>
      </c>
    </row>
    <row r="20" spans="1:9" ht="19.899999999999999" customHeight="1">
      <c r="A20" s="52" t="s">
        <v>99</v>
      </c>
      <c r="B20" s="55" t="s">
        <v>100</v>
      </c>
      <c r="C20" s="57">
        <v>2892</v>
      </c>
      <c r="D20" s="57">
        <v>2175</v>
      </c>
      <c r="E20" s="61">
        <v>75.209999999999994</v>
      </c>
      <c r="F20" s="58">
        <v>717</v>
      </c>
      <c r="G20" s="61">
        <v>24.79</v>
      </c>
    </row>
    <row r="21" spans="1:9" ht="19.899999999999999" customHeight="1">
      <c r="A21" s="52" t="s">
        <v>101</v>
      </c>
      <c r="B21" s="55" t="s">
        <v>102</v>
      </c>
      <c r="C21" s="57">
        <v>2141</v>
      </c>
      <c r="D21" s="57">
        <v>1638</v>
      </c>
      <c r="E21" s="61">
        <v>76.510000000000005</v>
      </c>
      <c r="F21" s="58">
        <v>503</v>
      </c>
      <c r="G21" s="61">
        <v>23.49</v>
      </c>
    </row>
    <row r="22" spans="1:9" ht="19.899999999999999" customHeight="1">
      <c r="A22" s="52" t="s">
        <v>103</v>
      </c>
      <c r="B22" s="55" t="s">
        <v>104</v>
      </c>
      <c r="C22" s="57">
        <v>3216</v>
      </c>
      <c r="D22" s="57">
        <v>2415</v>
      </c>
      <c r="E22" s="61">
        <v>75.09</v>
      </c>
      <c r="F22" s="58">
        <v>801</v>
      </c>
      <c r="G22" s="61">
        <v>24.91</v>
      </c>
    </row>
    <row r="23" spans="1:9" ht="19.899999999999999" customHeight="1">
      <c r="A23" s="52" t="s">
        <v>105</v>
      </c>
      <c r="B23" s="55" t="s">
        <v>106</v>
      </c>
      <c r="C23" s="58">
        <v>222</v>
      </c>
      <c r="D23" s="58">
        <v>160</v>
      </c>
      <c r="E23" s="61">
        <v>72.069999999999993</v>
      </c>
      <c r="F23" s="58">
        <v>62</v>
      </c>
      <c r="G23" s="61">
        <v>27.93</v>
      </c>
    </row>
    <row r="24" spans="1:9" ht="19.899999999999999" customHeight="1">
      <c r="A24" s="52" t="s">
        <v>107</v>
      </c>
      <c r="B24" s="55" t="s">
        <v>108</v>
      </c>
      <c r="C24" s="57">
        <v>1003</v>
      </c>
      <c r="D24" s="58">
        <v>783</v>
      </c>
      <c r="E24" s="61">
        <v>78.069999999999993</v>
      </c>
      <c r="F24" s="58">
        <v>220</v>
      </c>
      <c r="G24" s="61">
        <v>21.93</v>
      </c>
    </row>
    <row r="25" spans="1:9" ht="19.899999999999999" customHeight="1">
      <c r="A25" s="52" t="s">
        <v>109</v>
      </c>
      <c r="B25" s="55" t="s">
        <v>110</v>
      </c>
      <c r="C25" s="58">
        <v>177</v>
      </c>
      <c r="D25" s="58">
        <v>142</v>
      </c>
      <c r="E25" s="61">
        <v>80.23</v>
      </c>
      <c r="F25" s="58">
        <v>35</v>
      </c>
      <c r="G25" s="61">
        <v>19.77</v>
      </c>
    </row>
    <row r="26" spans="1:9" ht="19.899999999999999" customHeight="1">
      <c r="A26" s="52" t="s">
        <v>111</v>
      </c>
      <c r="B26" s="55" t="s">
        <v>112</v>
      </c>
      <c r="C26" s="57">
        <v>2072</v>
      </c>
      <c r="D26" s="57">
        <v>1538</v>
      </c>
      <c r="E26" s="61">
        <v>74.23</v>
      </c>
      <c r="F26" s="58">
        <v>534</v>
      </c>
      <c r="G26" s="61">
        <v>25.77</v>
      </c>
    </row>
    <row r="27" spans="1:9" ht="19.899999999999999" customHeight="1">
      <c r="A27" s="52" t="s">
        <v>113</v>
      </c>
      <c r="B27" s="55" t="s">
        <v>114</v>
      </c>
      <c r="C27" s="57">
        <v>5143</v>
      </c>
      <c r="D27" s="57">
        <v>3969</v>
      </c>
      <c r="E27" s="61">
        <v>77.17</v>
      </c>
      <c r="F27" s="57">
        <v>1174</v>
      </c>
      <c r="G27" s="61">
        <v>22.83</v>
      </c>
    </row>
    <row r="28" spans="1:9" ht="19.899999999999999" customHeight="1">
      <c r="A28" s="52" t="s">
        <v>115</v>
      </c>
      <c r="B28" s="55" t="s">
        <v>116</v>
      </c>
      <c r="C28" s="57">
        <v>1716</v>
      </c>
      <c r="D28" s="57">
        <v>1269</v>
      </c>
      <c r="E28" s="61">
        <v>73.95</v>
      </c>
      <c r="F28" s="58">
        <v>447</v>
      </c>
      <c r="G28" s="61">
        <v>26.05</v>
      </c>
      <c r="I28" s="36"/>
    </row>
    <row r="29" spans="1:9" ht="22.15" customHeight="1">
      <c r="A29" s="52" t="s">
        <v>123</v>
      </c>
      <c r="B29" s="55" t="s">
        <v>117</v>
      </c>
      <c r="C29" s="58">
        <v>702</v>
      </c>
      <c r="D29" s="58">
        <v>530</v>
      </c>
      <c r="E29" s="61">
        <v>75.5</v>
      </c>
      <c r="F29" s="58">
        <v>172</v>
      </c>
      <c r="G29" s="61">
        <v>24.5</v>
      </c>
    </row>
    <row r="30" spans="1:9" ht="19.899999999999999" customHeight="1">
      <c r="A30" s="52" t="s">
        <v>118</v>
      </c>
      <c r="B30" s="55" t="s">
        <v>119</v>
      </c>
      <c r="C30" s="58">
        <v>676</v>
      </c>
      <c r="D30" s="58">
        <v>507</v>
      </c>
      <c r="E30" s="61">
        <v>75</v>
      </c>
      <c r="F30" s="58">
        <v>169</v>
      </c>
      <c r="G30" s="61">
        <v>25</v>
      </c>
    </row>
    <row r="31" spans="1:9" ht="19.899999999999999" customHeight="1" thickBot="1">
      <c r="A31" s="63" t="s">
        <v>120</v>
      </c>
      <c r="B31" s="56" t="s">
        <v>121</v>
      </c>
      <c r="C31" s="59">
        <v>26</v>
      </c>
      <c r="D31" s="60">
        <v>23</v>
      </c>
      <c r="E31" s="62">
        <v>88.46</v>
      </c>
      <c r="F31" s="60">
        <v>3</v>
      </c>
      <c r="G31" s="62">
        <v>11.54</v>
      </c>
    </row>
    <row r="32" spans="1:9" ht="18.75" customHeight="1">
      <c r="A32" s="126" t="s">
        <v>72</v>
      </c>
      <c r="B32" s="127"/>
      <c r="C32" s="127"/>
      <c r="D32" s="127"/>
      <c r="E32" s="127"/>
      <c r="F32" s="127"/>
      <c r="G32" s="127"/>
    </row>
    <row r="33" spans="1:7" ht="14.25">
      <c r="A33" s="29" t="s">
        <v>51</v>
      </c>
    </row>
    <row r="34" spans="1:7" customFormat="1" ht="16.5">
      <c r="A34" s="128"/>
      <c r="B34" s="128"/>
      <c r="C34" s="128"/>
      <c r="D34" s="128"/>
      <c r="E34" s="128"/>
      <c r="F34" s="128"/>
      <c r="G34" s="128"/>
    </row>
  </sheetData>
  <mergeCells count="11">
    <mergeCell ref="A32:G32"/>
    <mergeCell ref="A34:G34"/>
    <mergeCell ref="A1:G1"/>
    <mergeCell ref="A2:G2"/>
    <mergeCell ref="F3:G3"/>
    <mergeCell ref="A4:A6"/>
    <mergeCell ref="B4:B6"/>
    <mergeCell ref="C4:G4"/>
    <mergeCell ref="C5:C6"/>
    <mergeCell ref="D5:E5"/>
    <mergeCell ref="F5:G5"/>
  </mergeCells>
  <phoneticPr fontId="34" type="noConversion"/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具名範圍</vt:lpstr>
      </vt:variant>
      <vt:variant>
        <vt:i4>1</vt:i4>
      </vt:variant>
    </vt:vector>
  </HeadingPairs>
  <TitlesOfParts>
    <vt:vector size="15" baseType="lpstr">
      <vt:lpstr>Sheet0</vt:lpstr>
      <vt:lpstr>各年度時間序列</vt:lpstr>
      <vt:lpstr>112年</vt:lpstr>
      <vt:lpstr>111年</vt:lpstr>
      <vt:lpstr>110年</vt:lpstr>
      <vt:lpstr>109年</vt:lpstr>
      <vt:lpstr>108年</vt:lpstr>
      <vt:lpstr>107年</vt:lpstr>
      <vt:lpstr>106年</vt:lpstr>
      <vt:lpstr>105年</vt:lpstr>
      <vt:lpstr>104年</vt:lpstr>
      <vt:lpstr>103年</vt:lpstr>
      <vt:lpstr>102年</vt:lpstr>
      <vt:lpstr>101年</vt:lpstr>
      <vt:lpstr>Sheet0!Print_Area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BOFT</dc:creator>
  <cp:lastModifiedBy>溫欣慧</cp:lastModifiedBy>
  <cp:lastPrinted>2020-04-28T02:03:00Z</cp:lastPrinted>
  <dcterms:created xsi:type="dcterms:W3CDTF">2015-06-08T07:00:49Z</dcterms:created>
  <dcterms:modified xsi:type="dcterms:W3CDTF">2024-06-11T08:39:38Z</dcterms:modified>
</cp:coreProperties>
</file>