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113性別\18台灣電力公司(性平處)\"/>
    </mc:Choice>
  </mc:AlternateContent>
  <xr:revisionPtr revIDLastSave="0" documentId="13_ncr:1_{620E103A-1C60-4E24-8BF7-1D1C0831B5D1}" xr6:coauthVersionLast="47" xr6:coauthVersionMax="47" xr10:uidLastSave="{00000000-0000-0000-0000-000000000000}"/>
  <bookViews>
    <workbookView xWindow="11655" yWindow="840" windowWidth="14760" windowHeight="14430" xr2:uid="{00000000-000D-0000-FFFF-FFFF00000000}"/>
  </bookViews>
  <sheets>
    <sheet name="中英對照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4" l="1"/>
  <c r="D30" i="4"/>
  <c r="I27" i="4"/>
  <c r="H27" i="4"/>
  <c r="G27" i="4"/>
  <c r="F27" i="4"/>
  <c r="E27" i="4"/>
  <c r="D27" i="4"/>
  <c r="I24" i="4"/>
  <c r="H24" i="4"/>
  <c r="G24" i="4"/>
  <c r="F24" i="4"/>
  <c r="E24" i="4"/>
  <c r="E29" i="4"/>
  <c r="F29" i="4"/>
  <c r="G29" i="4"/>
  <c r="H29" i="4"/>
  <c r="I29" i="4"/>
  <c r="E32" i="4"/>
  <c r="F32" i="4"/>
  <c r="G32" i="4"/>
  <c r="H32" i="4"/>
  <c r="I32" i="4"/>
  <c r="D35" i="4"/>
  <c r="D36" i="4"/>
  <c r="E37" i="4"/>
  <c r="F37" i="4"/>
  <c r="G37" i="4"/>
  <c r="H37" i="4"/>
  <c r="I37" i="4"/>
  <c r="E34" i="4"/>
  <c r="F34" i="4"/>
  <c r="G34" i="4"/>
  <c r="H34" i="4"/>
  <c r="I34" i="4"/>
  <c r="I52" i="4"/>
  <c r="H52" i="4"/>
  <c r="G52" i="4"/>
  <c r="F52" i="4"/>
  <c r="E52" i="4"/>
  <c r="I49" i="4"/>
  <c r="H49" i="4"/>
  <c r="G49" i="4"/>
  <c r="F49" i="4"/>
  <c r="E49" i="4"/>
  <c r="D53" i="4"/>
  <c r="D51" i="4"/>
  <c r="D50" i="4"/>
  <c r="D59" i="4"/>
  <c r="D54" i="4"/>
  <c r="D55" i="4"/>
  <c r="D56" i="4"/>
  <c r="D57" i="4"/>
  <c r="D58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49" i="4" l="1"/>
  <c r="D32" i="4"/>
  <c r="D37" i="4"/>
  <c r="D52" i="4"/>
  <c r="D29" i="4"/>
  <c r="D34" i="4"/>
</calcChain>
</file>

<file path=xl/sharedStrings.xml><?xml version="1.0" encoding="utf-8"?>
<sst xmlns="http://schemas.openxmlformats.org/spreadsheetml/2006/main" count="127" uniqueCount="43">
  <si>
    <r>
      <rPr>
        <sz val="12"/>
        <color indexed="8"/>
        <rFont val="標楷體"/>
        <family val="4"/>
        <charset val="136"/>
      </rPr>
      <t>單位</t>
    </r>
    <r>
      <rPr>
        <sz val="12"/>
        <color indexed="8"/>
        <rFont val="Arial"/>
        <family val="2"/>
      </rPr>
      <t>:</t>
    </r>
    <r>
      <rPr>
        <sz val="12"/>
        <color indexed="8"/>
        <rFont val="標楷體"/>
        <family val="4"/>
        <charset val="136"/>
      </rPr>
      <t>人數</t>
    </r>
    <r>
      <rPr>
        <sz val="12"/>
        <color indexed="8"/>
        <rFont val="Arial"/>
        <family val="2"/>
      </rPr>
      <t xml:space="preserve"> 
Unit: Number of people</t>
    </r>
  </si>
  <si>
    <r>
      <rPr>
        <sz val="12"/>
        <rFont val="標楷體"/>
        <family val="4"/>
        <charset val="136"/>
      </rPr>
      <t xml:space="preserve">年度
</t>
    </r>
    <r>
      <rPr>
        <sz val="12"/>
        <rFont val="Arial"/>
        <family val="2"/>
      </rPr>
      <t>Year</t>
    </r>
    <phoneticPr fontId="1" type="noConversion"/>
  </si>
  <si>
    <r>
      <rPr>
        <sz val="12"/>
        <rFont val="標楷體"/>
        <family val="4"/>
        <charset val="136"/>
      </rPr>
      <t xml:space="preserve">類別
</t>
    </r>
    <r>
      <rPr>
        <sz val="12"/>
        <rFont val="Arial"/>
        <family val="2"/>
      </rPr>
      <t>Type of international participation</t>
    </r>
    <phoneticPr fontId="1" type="noConversion"/>
  </si>
  <si>
    <r>
      <rPr>
        <sz val="12"/>
        <rFont val="標楷體"/>
        <family val="4"/>
        <charset val="136"/>
      </rPr>
      <t xml:space="preserve">合計
</t>
    </r>
    <r>
      <rPr>
        <sz val="12"/>
        <rFont val="Arial"/>
        <family val="2"/>
      </rPr>
      <t>Total</t>
    </r>
    <phoneticPr fontId="1" type="noConversion"/>
  </si>
  <si>
    <r>
      <rPr>
        <sz val="12"/>
        <rFont val="標楷體"/>
        <family val="4"/>
        <charset val="136"/>
      </rPr>
      <t xml:space="preserve">考察、視察、訪問
</t>
    </r>
    <r>
      <rPr>
        <sz val="12"/>
        <rFont val="Arial"/>
        <family val="2"/>
      </rPr>
      <t>Visits/Inspections</t>
    </r>
    <phoneticPr fontId="1" type="noConversion"/>
  </si>
  <si>
    <r>
      <rPr>
        <sz val="12"/>
        <rFont val="標楷體"/>
        <family val="4"/>
        <charset val="136"/>
      </rPr>
      <t xml:space="preserve">開會、談判
</t>
    </r>
    <r>
      <rPr>
        <sz val="12"/>
        <rFont val="Arial"/>
        <family val="2"/>
      </rPr>
      <t>Conferences/Talks</t>
    </r>
    <phoneticPr fontId="1" type="noConversion"/>
  </si>
  <si>
    <r>
      <rPr>
        <sz val="12"/>
        <rFont val="標楷體"/>
        <family val="4"/>
        <charset val="136"/>
      </rPr>
      <t xml:space="preserve">進修、研究、實習
</t>
    </r>
    <r>
      <rPr>
        <sz val="12"/>
        <rFont val="Arial"/>
        <family val="2"/>
      </rPr>
      <t>Study/Research/ Internships</t>
    </r>
    <phoneticPr fontId="1" type="noConversion"/>
  </si>
  <si>
    <r>
      <rPr>
        <sz val="12"/>
        <rFont val="標楷體"/>
        <family val="4"/>
        <charset val="136"/>
      </rPr>
      <t xml:space="preserve">駐外機構
</t>
    </r>
    <r>
      <rPr>
        <sz val="12"/>
        <rFont val="Arial"/>
        <family val="2"/>
      </rPr>
      <t>Assigned to ROC overseas agency</t>
    </r>
    <phoneticPr fontId="1" type="noConversion"/>
  </si>
  <si>
    <r>
      <rPr>
        <sz val="12"/>
        <rFont val="標楷體"/>
        <family val="4"/>
        <charset val="136"/>
      </rPr>
      <t xml:space="preserve">其他
</t>
    </r>
    <r>
      <rPr>
        <sz val="12"/>
        <rFont val="Arial"/>
        <family val="2"/>
      </rPr>
      <t>Others</t>
    </r>
    <phoneticPr fontId="1" type="noConversion"/>
  </si>
  <si>
    <r>
      <rPr>
        <sz val="12"/>
        <rFont val="標楷體"/>
        <family val="4"/>
        <charset val="136"/>
      </rPr>
      <t xml:space="preserve">備註
</t>
    </r>
    <r>
      <rPr>
        <sz val="12"/>
        <rFont val="Arial"/>
        <family val="2"/>
      </rPr>
      <t>Note</t>
    </r>
    <phoneticPr fontId="1" type="noConversion"/>
  </si>
  <si>
    <r>
      <t>102</t>
    </r>
    <r>
      <rPr>
        <sz val="12"/>
        <rFont val="標楷體"/>
        <family val="4"/>
        <charset val="136"/>
      </rPr>
      <t xml:space="preserve">年
</t>
    </r>
    <r>
      <rPr>
        <sz val="12"/>
        <rFont val="Arial"/>
        <family val="2"/>
      </rPr>
      <t>2013</t>
    </r>
    <phoneticPr fontId="1" type="noConversion"/>
  </si>
  <si>
    <r>
      <rPr>
        <sz val="12"/>
        <rFont val="標楷體"/>
        <family val="4"/>
        <charset val="136"/>
      </rPr>
      <t xml:space="preserve">總計
</t>
    </r>
    <r>
      <rPr>
        <sz val="12"/>
        <rFont val="Arial"/>
        <family val="2"/>
      </rPr>
      <t>Total</t>
    </r>
    <phoneticPr fontId="1" type="noConversion"/>
  </si>
  <si>
    <r>
      <rPr>
        <sz val="12"/>
        <rFont val="標楷體"/>
        <family val="4"/>
        <charset val="136"/>
      </rPr>
      <t xml:space="preserve">性別
</t>
    </r>
    <r>
      <rPr>
        <sz val="12"/>
        <rFont val="Arial"/>
        <family val="2"/>
      </rPr>
      <t xml:space="preserve">Gender
</t>
    </r>
    <phoneticPr fontId="1" type="noConversion"/>
  </si>
  <si>
    <r>
      <rPr>
        <sz val="12"/>
        <rFont val="標楷體"/>
        <family val="4"/>
        <charset val="136"/>
      </rPr>
      <t xml:space="preserve">男
</t>
    </r>
    <r>
      <rPr>
        <sz val="12"/>
        <rFont val="Arial"/>
        <family val="2"/>
      </rPr>
      <t>Male</t>
    </r>
    <phoneticPr fontId="1" type="noConversion"/>
  </si>
  <si>
    <r>
      <rPr>
        <sz val="12"/>
        <rFont val="標楷體"/>
        <family val="4"/>
        <charset val="136"/>
      </rPr>
      <t xml:space="preserve">女
</t>
    </r>
    <r>
      <rPr>
        <sz val="12"/>
        <rFont val="Arial"/>
        <family val="2"/>
      </rPr>
      <t>Female</t>
    </r>
    <phoneticPr fontId="1" type="noConversion"/>
  </si>
  <si>
    <r>
      <rPr>
        <sz val="12"/>
        <rFont val="標楷體"/>
        <family val="4"/>
        <charset val="136"/>
      </rPr>
      <t xml:space="preserve">身分別
</t>
    </r>
    <r>
      <rPr>
        <sz val="12"/>
        <rFont val="Arial"/>
        <family val="2"/>
      </rPr>
      <t xml:space="preserve">Status
</t>
    </r>
    <phoneticPr fontId="1" type="noConversion"/>
  </si>
  <si>
    <r>
      <rPr>
        <sz val="12"/>
        <rFont val="標楷體"/>
        <family val="4"/>
        <charset val="136"/>
      </rPr>
      <t xml:space="preserve">政府
</t>
    </r>
    <r>
      <rPr>
        <sz val="12"/>
        <rFont val="Arial"/>
        <family val="2"/>
      </rPr>
      <t>Government</t>
    </r>
    <phoneticPr fontId="1" type="noConversion"/>
  </si>
  <si>
    <r>
      <rPr>
        <sz val="12"/>
        <rFont val="標楷體"/>
        <family val="4"/>
        <charset val="136"/>
      </rPr>
      <t xml:space="preserve">民間
</t>
    </r>
    <r>
      <rPr>
        <sz val="12"/>
        <rFont val="Arial"/>
        <family val="2"/>
      </rPr>
      <t>Private Sector</t>
    </r>
    <phoneticPr fontId="1" type="noConversion"/>
  </si>
  <si>
    <r>
      <t>101</t>
    </r>
    <r>
      <rPr>
        <sz val="12"/>
        <rFont val="標楷體"/>
        <family val="4"/>
        <charset val="136"/>
      </rPr>
      <t xml:space="preserve">年
</t>
    </r>
    <r>
      <rPr>
        <sz val="12"/>
        <rFont val="Arial"/>
        <family val="2"/>
      </rPr>
      <t>2012</t>
    </r>
    <phoneticPr fontId="1" type="noConversion"/>
  </si>
  <si>
    <r>
      <t>100</t>
    </r>
    <r>
      <rPr>
        <sz val="12"/>
        <rFont val="標楷體"/>
        <family val="4"/>
        <charset val="136"/>
      </rPr>
      <t xml:space="preserve">年
</t>
    </r>
    <r>
      <rPr>
        <sz val="12"/>
        <rFont val="Arial"/>
        <family val="2"/>
      </rPr>
      <t>2011</t>
    </r>
    <phoneticPr fontId="1" type="noConversion"/>
  </si>
  <si>
    <r>
      <t>99</t>
    </r>
    <r>
      <rPr>
        <sz val="12"/>
        <rFont val="標楷體"/>
        <family val="4"/>
        <charset val="136"/>
      </rPr>
      <t xml:space="preserve">年
</t>
    </r>
    <r>
      <rPr>
        <sz val="12"/>
        <rFont val="Arial"/>
        <family val="2"/>
      </rPr>
      <t>2010</t>
    </r>
    <phoneticPr fontId="1" type="noConversion"/>
  </si>
  <si>
    <r>
      <rPr>
        <sz val="16"/>
        <color indexed="8"/>
        <rFont val="標楷體"/>
        <family val="4"/>
        <charset val="136"/>
      </rPr>
      <t>經濟部</t>
    </r>
    <r>
      <rPr>
        <sz val="16"/>
        <color indexed="8"/>
        <rFont val="Arial"/>
        <family val="2"/>
      </rPr>
      <t>(</t>
    </r>
    <r>
      <rPr>
        <sz val="16"/>
        <color indexed="8"/>
        <rFont val="標楷體"/>
        <family val="4"/>
        <charset val="136"/>
      </rPr>
      <t>台電公司</t>
    </r>
    <r>
      <rPr>
        <sz val="16"/>
        <color indexed="8"/>
        <rFont val="Arial"/>
        <family val="2"/>
      </rPr>
      <t>)</t>
    </r>
    <r>
      <rPr>
        <sz val="16"/>
        <color indexed="8"/>
        <rFont val="標楷體"/>
        <family val="4"/>
        <charset val="136"/>
      </rPr>
      <t xml:space="preserve">國際參與性別統計表
</t>
    </r>
    <r>
      <rPr>
        <sz val="16"/>
        <color indexed="8"/>
        <rFont val="Arial"/>
        <family val="2"/>
      </rPr>
      <t>International participation gender statistics by Taiwan Power Company</t>
    </r>
    <phoneticPr fontId="1" type="noConversion"/>
  </si>
  <si>
    <r>
      <rPr>
        <sz val="12"/>
        <rFont val="標楷體"/>
        <family val="4"/>
        <charset val="136"/>
      </rPr>
      <t xml:space="preserve">政府
</t>
    </r>
    <r>
      <rPr>
        <sz val="12"/>
        <rFont val="Arial"/>
        <family val="2"/>
      </rPr>
      <t>Government</t>
    </r>
    <phoneticPr fontId="1" type="noConversion"/>
  </si>
  <si>
    <r>
      <t>103</t>
    </r>
    <r>
      <rPr>
        <sz val="12"/>
        <rFont val="標楷體"/>
        <family val="4"/>
        <charset val="136"/>
      </rPr>
      <t xml:space="preserve">年
</t>
    </r>
    <r>
      <rPr>
        <sz val="12"/>
        <rFont val="Arial"/>
        <family val="2"/>
      </rPr>
      <t>2014</t>
    </r>
    <phoneticPr fontId="1" type="noConversion"/>
  </si>
  <si>
    <r>
      <t>104</t>
    </r>
    <r>
      <rPr>
        <sz val="12"/>
        <color indexed="8"/>
        <rFont val="標楷體"/>
        <family val="4"/>
        <charset val="136"/>
      </rPr>
      <t xml:space="preserve">年
</t>
    </r>
    <r>
      <rPr>
        <sz val="12"/>
        <color indexed="8"/>
        <rFont val="Arial"/>
        <family val="2"/>
      </rPr>
      <t>2015</t>
    </r>
    <phoneticPr fontId="1" type="noConversion"/>
  </si>
  <si>
    <r>
      <rPr>
        <sz val="12"/>
        <color indexed="8"/>
        <rFont val="標楷體"/>
        <family val="4"/>
        <charset val="136"/>
      </rPr>
      <t xml:space="preserve">總計
</t>
    </r>
    <r>
      <rPr>
        <sz val="12"/>
        <color indexed="8"/>
        <rFont val="Arial"/>
        <family val="2"/>
      </rPr>
      <t>Total</t>
    </r>
    <phoneticPr fontId="1" type="noConversion"/>
  </si>
  <si>
    <r>
      <rPr>
        <sz val="12"/>
        <color indexed="8"/>
        <rFont val="標楷體"/>
        <family val="4"/>
        <charset val="136"/>
      </rPr>
      <t xml:space="preserve">性別
</t>
    </r>
    <r>
      <rPr>
        <sz val="12"/>
        <color indexed="8"/>
        <rFont val="Arial"/>
        <family val="2"/>
      </rPr>
      <t xml:space="preserve">Gender
</t>
    </r>
    <phoneticPr fontId="1" type="noConversion"/>
  </si>
  <si>
    <r>
      <rPr>
        <sz val="12"/>
        <color indexed="8"/>
        <rFont val="標楷體"/>
        <family val="4"/>
        <charset val="136"/>
      </rPr>
      <t xml:space="preserve">男
</t>
    </r>
    <r>
      <rPr>
        <sz val="12"/>
        <color indexed="8"/>
        <rFont val="Arial"/>
        <family val="2"/>
      </rPr>
      <t>Male</t>
    </r>
    <phoneticPr fontId="1" type="noConversion"/>
  </si>
  <si>
    <r>
      <rPr>
        <sz val="12"/>
        <color indexed="8"/>
        <rFont val="標楷體"/>
        <family val="4"/>
        <charset val="136"/>
      </rPr>
      <t xml:space="preserve">女
</t>
    </r>
    <r>
      <rPr>
        <sz val="12"/>
        <color indexed="8"/>
        <rFont val="Arial"/>
        <family val="2"/>
      </rPr>
      <t>Female</t>
    </r>
    <phoneticPr fontId="1" type="noConversion"/>
  </si>
  <si>
    <r>
      <rPr>
        <sz val="12"/>
        <color indexed="8"/>
        <rFont val="標楷體"/>
        <family val="4"/>
        <charset val="136"/>
      </rPr>
      <t xml:space="preserve">身分別
</t>
    </r>
    <r>
      <rPr>
        <sz val="12"/>
        <color indexed="8"/>
        <rFont val="Arial"/>
        <family val="2"/>
      </rPr>
      <t xml:space="preserve">Status
</t>
    </r>
    <phoneticPr fontId="1" type="noConversion"/>
  </si>
  <si>
    <r>
      <rPr>
        <sz val="12"/>
        <color indexed="8"/>
        <rFont val="標楷體"/>
        <family val="4"/>
        <charset val="136"/>
      </rPr>
      <t xml:space="preserve">政府
</t>
    </r>
    <r>
      <rPr>
        <sz val="12"/>
        <color indexed="8"/>
        <rFont val="Arial"/>
        <family val="2"/>
      </rPr>
      <t>Government</t>
    </r>
    <phoneticPr fontId="1" type="noConversion"/>
  </si>
  <si>
    <r>
      <rPr>
        <sz val="12"/>
        <color indexed="8"/>
        <rFont val="標楷體"/>
        <family val="4"/>
        <charset val="136"/>
      </rPr>
      <t xml:space="preserve">民間
</t>
    </r>
    <r>
      <rPr>
        <sz val="12"/>
        <color indexed="8"/>
        <rFont val="Arial"/>
        <family val="2"/>
      </rPr>
      <t>Private Sector</t>
    </r>
    <phoneticPr fontId="1" type="noConversion"/>
  </si>
  <si>
    <r>
      <t>105</t>
    </r>
    <r>
      <rPr>
        <sz val="12"/>
        <color indexed="8"/>
        <rFont val="標楷體"/>
        <family val="4"/>
        <charset val="136"/>
      </rPr>
      <t xml:space="preserve">年
</t>
    </r>
    <r>
      <rPr>
        <sz val="12"/>
        <color indexed="8"/>
        <rFont val="Arial"/>
        <family val="2"/>
      </rPr>
      <t>2016</t>
    </r>
    <phoneticPr fontId="1" type="noConversion"/>
  </si>
  <si>
    <r>
      <t>106</t>
    </r>
    <r>
      <rPr>
        <sz val="12"/>
        <color indexed="8"/>
        <rFont val="標楷體"/>
        <family val="4"/>
        <charset val="136"/>
      </rPr>
      <t xml:space="preserve">年
</t>
    </r>
    <r>
      <rPr>
        <sz val="12"/>
        <color indexed="8"/>
        <rFont val="Arial"/>
        <family val="2"/>
      </rPr>
      <t>201</t>
    </r>
    <r>
      <rPr>
        <sz val="12"/>
        <color indexed="8"/>
        <rFont val="Arial"/>
        <family val="2"/>
      </rPr>
      <t>7</t>
    </r>
    <phoneticPr fontId="1" type="noConversion"/>
  </si>
  <si>
    <r>
      <rPr>
        <sz val="10"/>
        <rFont val="標楷體"/>
        <family val="4"/>
        <charset val="136"/>
      </rPr>
      <t>「其他」項包含洽公</t>
    </r>
    <r>
      <rPr>
        <sz val="10"/>
        <rFont val="Arial"/>
        <family val="2"/>
      </rPr>
      <t>38</t>
    </r>
    <r>
      <rPr>
        <sz val="10"/>
        <rFont val="標楷體"/>
        <family val="4"/>
        <charset val="136"/>
      </rPr>
      <t>人，承攬</t>
    </r>
    <r>
      <rPr>
        <sz val="10"/>
        <rFont val="Arial"/>
        <family val="2"/>
      </rPr>
      <t>81</t>
    </r>
    <r>
      <rPr>
        <sz val="10"/>
        <rFont val="標楷體"/>
        <family val="4"/>
        <charset val="136"/>
      </rPr>
      <t>人。</t>
    </r>
    <phoneticPr fontId="3" type="noConversion"/>
  </si>
  <si>
    <r>
      <rPr>
        <sz val="10"/>
        <rFont val="標楷體"/>
        <family val="4"/>
        <charset val="136"/>
      </rPr>
      <t>「其他」項包含洽公</t>
    </r>
    <r>
      <rPr>
        <sz val="10"/>
        <rFont val="Arial"/>
        <family val="2"/>
      </rPr>
      <t>34</t>
    </r>
    <r>
      <rPr>
        <sz val="10"/>
        <rFont val="標楷體"/>
        <family val="4"/>
        <charset val="136"/>
      </rPr>
      <t>人，承攬</t>
    </r>
    <r>
      <rPr>
        <sz val="10"/>
        <rFont val="Arial"/>
        <family val="2"/>
      </rPr>
      <t>80</t>
    </r>
    <r>
      <rPr>
        <sz val="10"/>
        <rFont val="標楷體"/>
        <family val="4"/>
        <charset val="136"/>
      </rPr>
      <t>人。</t>
    </r>
    <phoneticPr fontId="3" type="noConversion"/>
  </si>
  <si>
    <r>
      <rPr>
        <sz val="10"/>
        <rFont val="標楷體"/>
        <family val="4"/>
        <charset val="136"/>
      </rPr>
      <t>「其他」項包含洽公</t>
    </r>
    <r>
      <rPr>
        <sz val="10"/>
        <rFont val="Arial"/>
        <family val="2"/>
      </rPr>
      <t>4</t>
    </r>
    <r>
      <rPr>
        <sz val="10"/>
        <rFont val="標楷體"/>
        <family val="4"/>
        <charset val="136"/>
      </rPr>
      <t>人，承攬</t>
    </r>
    <r>
      <rPr>
        <sz val="10"/>
        <rFont val="Arial"/>
        <family val="2"/>
      </rPr>
      <t>1</t>
    </r>
    <r>
      <rPr>
        <sz val="10"/>
        <rFont val="標楷體"/>
        <family val="4"/>
        <charset val="136"/>
      </rPr>
      <t>人。</t>
    </r>
    <phoneticPr fontId="3" type="noConversion"/>
  </si>
  <si>
    <r>
      <t>107</t>
    </r>
    <r>
      <rPr>
        <sz val="12"/>
        <rFont val="細明體"/>
        <family val="3"/>
        <charset val="136"/>
      </rPr>
      <t>年
2018</t>
    </r>
    <phoneticPr fontId="3" type="noConversion"/>
  </si>
  <si>
    <r>
      <t>108</t>
    </r>
    <r>
      <rPr>
        <sz val="12"/>
        <rFont val="細明體"/>
        <family val="3"/>
        <charset val="136"/>
      </rPr>
      <t>年
2019</t>
    </r>
    <phoneticPr fontId="3" type="noConversion"/>
  </si>
  <si>
    <r>
      <t>109</t>
    </r>
    <r>
      <rPr>
        <sz val="12"/>
        <rFont val="細明體"/>
        <family val="3"/>
        <charset val="136"/>
      </rPr>
      <t>年
2020</t>
    </r>
    <phoneticPr fontId="3" type="noConversion"/>
  </si>
  <si>
    <t>110年
2021</t>
  </si>
  <si>
    <r>
      <t>111</t>
    </r>
    <r>
      <rPr>
        <sz val="12"/>
        <rFont val="微軟正黑體"/>
        <family val="2"/>
        <charset val="136"/>
      </rPr>
      <t xml:space="preserve">年
</t>
    </r>
    <r>
      <rPr>
        <sz val="12"/>
        <rFont val="Arial"/>
        <family val="2"/>
      </rPr>
      <t>2022</t>
    </r>
    <phoneticPr fontId="3" type="noConversion"/>
  </si>
  <si>
    <r>
      <t>112</t>
    </r>
    <r>
      <rPr>
        <sz val="12"/>
        <rFont val="微軟正黑體"/>
        <family val="2"/>
        <charset val="136"/>
      </rPr>
      <t xml:space="preserve">年
</t>
    </r>
    <r>
      <rPr>
        <sz val="12"/>
        <rFont val="Arial"/>
        <family val="2"/>
      </rPr>
      <t>2023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</si>
</sst>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16"/>
      <color indexed="8"/>
      <name val="Arial"/>
      <family val="2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標楷體"/>
      <family val="4"/>
      <charset val="136"/>
    </font>
    <font>
      <sz val="12"/>
      <name val="細明體"/>
      <family val="3"/>
      <charset val="136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2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8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73"/>
  <sheetViews>
    <sheetView tabSelected="1" zoomScale="70" zoomScaleNormal="70" workbookViewId="0">
      <selection activeCell="D4" sqref="D4:I7"/>
    </sheetView>
  </sheetViews>
  <sheetFormatPr defaultRowHeight="15" x14ac:dyDescent="0.25"/>
  <cols>
    <col min="1" max="1" width="7.125" style="1" bestFit="1" customWidth="1"/>
    <col min="2" max="2" width="8.25" style="1" bestFit="1" customWidth="1"/>
    <col min="3" max="3" width="14.5" style="1" bestFit="1" customWidth="1"/>
    <col min="4" max="4" width="6" style="1" bestFit="1" customWidth="1"/>
    <col min="5" max="5" width="18.625" style="1" bestFit="1" customWidth="1"/>
    <col min="6" max="6" width="18.875" style="1" bestFit="1" customWidth="1"/>
    <col min="7" max="7" width="18.625" style="1" bestFit="1" customWidth="1"/>
    <col min="8" max="8" width="17.75" style="1" bestFit="1" customWidth="1"/>
    <col min="9" max="9" width="7.5" style="1" bestFit="1" customWidth="1"/>
    <col min="10" max="10" width="18" style="1" bestFit="1" customWidth="1"/>
    <col min="11" max="16384" width="9" style="1"/>
  </cols>
  <sheetData>
    <row r="1" spans="1:10" ht="42" customHeight="1" x14ac:dyDescent="0.25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30.6" customHeight="1" x14ac:dyDescent="0.25">
      <c r="A2" s="2"/>
      <c r="B2" s="2"/>
      <c r="C2" s="2"/>
      <c r="D2" s="2"/>
      <c r="E2" s="2"/>
      <c r="F2" s="2"/>
      <c r="G2" s="2"/>
      <c r="H2" s="2"/>
      <c r="I2" s="20" t="s">
        <v>0</v>
      </c>
      <c r="J2" s="20"/>
    </row>
    <row r="3" spans="1:10" ht="53.45" customHeight="1" x14ac:dyDescent="0.25">
      <c r="A3" s="3" t="s">
        <v>1</v>
      </c>
      <c r="B3" s="21" t="s">
        <v>2</v>
      </c>
      <c r="C3" s="22"/>
      <c r="D3" s="4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53.45" customHeight="1" x14ac:dyDescent="0.25">
      <c r="A4" s="13" t="s">
        <v>42</v>
      </c>
      <c r="B4" s="16" t="s">
        <v>25</v>
      </c>
      <c r="C4" s="17"/>
      <c r="D4" s="9">
        <v>190</v>
      </c>
      <c r="E4" s="9">
        <v>5</v>
      </c>
      <c r="F4" s="9">
        <v>76</v>
      </c>
      <c r="G4" s="9">
        <v>88</v>
      </c>
      <c r="H4" s="9">
        <v>2</v>
      </c>
      <c r="I4" s="9">
        <v>19</v>
      </c>
      <c r="J4" s="10"/>
    </row>
    <row r="5" spans="1:10" ht="53.45" customHeight="1" x14ac:dyDescent="0.25">
      <c r="A5" s="14"/>
      <c r="B5" s="16" t="s">
        <v>26</v>
      </c>
      <c r="C5" s="11" t="s">
        <v>27</v>
      </c>
      <c r="D5" s="9">
        <v>162</v>
      </c>
      <c r="E5" s="9">
        <v>4</v>
      </c>
      <c r="F5" s="9">
        <v>65</v>
      </c>
      <c r="G5" s="9">
        <v>74</v>
      </c>
      <c r="H5" s="9">
        <v>2</v>
      </c>
      <c r="I5" s="9">
        <v>17</v>
      </c>
      <c r="J5" s="10"/>
    </row>
    <row r="6" spans="1:10" ht="53.45" customHeight="1" x14ac:dyDescent="0.25">
      <c r="A6" s="14"/>
      <c r="B6" s="17"/>
      <c r="C6" s="11" t="s">
        <v>28</v>
      </c>
      <c r="D6" s="9">
        <v>28</v>
      </c>
      <c r="E6" s="9">
        <v>1</v>
      </c>
      <c r="F6" s="9">
        <v>11</v>
      </c>
      <c r="G6" s="9">
        <v>14</v>
      </c>
      <c r="H6" s="9">
        <v>0</v>
      </c>
      <c r="I6" s="9">
        <v>2</v>
      </c>
      <c r="J6" s="10"/>
    </row>
    <row r="7" spans="1:10" ht="53.45" customHeight="1" x14ac:dyDescent="0.25">
      <c r="A7" s="14"/>
      <c r="B7" s="16" t="s">
        <v>29</v>
      </c>
      <c r="C7" s="11" t="s">
        <v>30</v>
      </c>
      <c r="D7" s="9">
        <v>190</v>
      </c>
      <c r="E7" s="9">
        <v>5</v>
      </c>
      <c r="F7" s="9">
        <v>76</v>
      </c>
      <c r="G7" s="9">
        <v>88</v>
      </c>
      <c r="H7" s="9">
        <v>2</v>
      </c>
      <c r="I7" s="9">
        <v>19</v>
      </c>
      <c r="J7" s="10"/>
    </row>
    <row r="8" spans="1:10" ht="53.45" customHeight="1" x14ac:dyDescent="0.25">
      <c r="A8" s="15"/>
      <c r="B8" s="17"/>
      <c r="C8" s="11" t="s">
        <v>31</v>
      </c>
      <c r="D8" s="9"/>
      <c r="E8" s="9"/>
      <c r="F8" s="9"/>
      <c r="G8" s="9"/>
      <c r="H8" s="9"/>
      <c r="I8" s="9"/>
      <c r="J8" s="10"/>
    </row>
    <row r="9" spans="1:10" ht="53.45" customHeight="1" x14ac:dyDescent="0.25">
      <c r="A9" s="13" t="s">
        <v>41</v>
      </c>
      <c r="B9" s="16" t="s">
        <v>25</v>
      </c>
      <c r="C9" s="17"/>
      <c r="D9" s="9">
        <v>64</v>
      </c>
      <c r="E9" s="9">
        <v>11</v>
      </c>
      <c r="F9" s="9">
        <v>26</v>
      </c>
      <c r="G9" s="9">
        <v>10</v>
      </c>
      <c r="H9" s="9">
        <v>4</v>
      </c>
      <c r="I9" s="9">
        <v>13</v>
      </c>
      <c r="J9" s="10"/>
    </row>
    <row r="10" spans="1:10" ht="53.45" customHeight="1" x14ac:dyDescent="0.25">
      <c r="A10" s="14"/>
      <c r="B10" s="16" t="s">
        <v>26</v>
      </c>
      <c r="C10" s="11" t="s">
        <v>27</v>
      </c>
      <c r="D10" s="9">
        <v>59</v>
      </c>
      <c r="E10" s="9">
        <v>11</v>
      </c>
      <c r="F10" s="9">
        <v>21</v>
      </c>
      <c r="G10" s="9">
        <v>10</v>
      </c>
      <c r="H10" s="9">
        <v>4</v>
      </c>
      <c r="I10" s="9">
        <v>13</v>
      </c>
      <c r="J10" s="10"/>
    </row>
    <row r="11" spans="1:10" ht="53.45" customHeight="1" x14ac:dyDescent="0.25">
      <c r="A11" s="14"/>
      <c r="B11" s="17"/>
      <c r="C11" s="11" t="s">
        <v>28</v>
      </c>
      <c r="D11" s="9">
        <v>5</v>
      </c>
      <c r="E11" s="9">
        <v>0</v>
      </c>
      <c r="F11" s="9">
        <v>5</v>
      </c>
      <c r="G11" s="9">
        <v>0</v>
      </c>
      <c r="H11" s="9">
        <v>0</v>
      </c>
      <c r="I11" s="9">
        <v>0</v>
      </c>
      <c r="J11" s="10"/>
    </row>
    <row r="12" spans="1:10" ht="53.45" customHeight="1" x14ac:dyDescent="0.25">
      <c r="A12" s="14"/>
      <c r="B12" s="16" t="s">
        <v>29</v>
      </c>
      <c r="C12" s="11" t="s">
        <v>30</v>
      </c>
      <c r="D12" s="9">
        <v>64</v>
      </c>
      <c r="E12" s="9">
        <v>11</v>
      </c>
      <c r="F12" s="9">
        <v>26</v>
      </c>
      <c r="G12" s="9">
        <v>10</v>
      </c>
      <c r="H12" s="9">
        <v>4</v>
      </c>
      <c r="I12" s="9">
        <v>13</v>
      </c>
      <c r="J12" s="10"/>
    </row>
    <row r="13" spans="1:10" ht="53.45" customHeight="1" x14ac:dyDescent="0.25">
      <c r="A13" s="15"/>
      <c r="B13" s="17"/>
      <c r="C13" s="11" t="s">
        <v>31</v>
      </c>
      <c r="D13" s="9"/>
      <c r="E13" s="9"/>
      <c r="F13" s="9"/>
      <c r="G13" s="9"/>
      <c r="H13" s="9"/>
      <c r="I13" s="9"/>
      <c r="J13" s="10"/>
    </row>
    <row r="14" spans="1:10" ht="53.45" customHeight="1" x14ac:dyDescent="0.25">
      <c r="A14" s="13" t="s">
        <v>40</v>
      </c>
      <c r="B14" s="16" t="s">
        <v>25</v>
      </c>
      <c r="C14" s="17"/>
      <c r="D14" s="9">
        <v>2</v>
      </c>
      <c r="E14" s="9">
        <v>0</v>
      </c>
      <c r="F14" s="9">
        <v>0</v>
      </c>
      <c r="G14" s="9">
        <v>0</v>
      </c>
      <c r="H14" s="9">
        <v>2</v>
      </c>
      <c r="I14" s="9"/>
      <c r="J14" s="10"/>
    </row>
    <row r="15" spans="1:10" ht="53.45" customHeight="1" x14ac:dyDescent="0.25">
      <c r="A15" s="14"/>
      <c r="B15" s="16" t="s">
        <v>26</v>
      </c>
      <c r="C15" s="11" t="s">
        <v>27</v>
      </c>
      <c r="D15" s="9">
        <v>2</v>
      </c>
      <c r="E15" s="9">
        <v>0</v>
      </c>
      <c r="F15" s="9">
        <v>0</v>
      </c>
      <c r="G15" s="9">
        <v>0</v>
      </c>
      <c r="H15" s="9">
        <v>2</v>
      </c>
      <c r="I15" s="9"/>
      <c r="J15" s="10"/>
    </row>
    <row r="16" spans="1:10" ht="53.45" customHeight="1" x14ac:dyDescent="0.25">
      <c r="A16" s="14"/>
      <c r="B16" s="17"/>
      <c r="C16" s="11" t="s">
        <v>28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/>
      <c r="J16" s="10"/>
    </row>
    <row r="17" spans="1:10" ht="53.45" customHeight="1" x14ac:dyDescent="0.25">
      <c r="A17" s="14"/>
      <c r="B17" s="16" t="s">
        <v>29</v>
      </c>
      <c r="C17" s="11" t="s">
        <v>30</v>
      </c>
      <c r="D17" s="9">
        <v>2</v>
      </c>
      <c r="E17" s="9">
        <v>0</v>
      </c>
      <c r="F17" s="9">
        <v>0</v>
      </c>
      <c r="G17" s="9">
        <v>0</v>
      </c>
      <c r="H17" s="9">
        <v>2</v>
      </c>
      <c r="I17" s="9"/>
      <c r="J17" s="10"/>
    </row>
    <row r="18" spans="1:10" ht="53.45" customHeight="1" x14ac:dyDescent="0.25">
      <c r="A18" s="15"/>
      <c r="B18" s="17"/>
      <c r="C18" s="11" t="s">
        <v>31</v>
      </c>
      <c r="D18" s="9"/>
      <c r="E18" s="9"/>
      <c r="F18" s="9"/>
      <c r="G18" s="9"/>
      <c r="H18" s="9"/>
      <c r="I18" s="9"/>
      <c r="J18" s="10"/>
    </row>
    <row r="19" spans="1:10" ht="53.45" customHeight="1" x14ac:dyDescent="0.25">
      <c r="A19" s="13" t="s">
        <v>39</v>
      </c>
      <c r="B19" s="16" t="s">
        <v>25</v>
      </c>
      <c r="C19" s="17"/>
      <c r="D19" s="9">
        <v>12</v>
      </c>
      <c r="E19" s="9">
        <v>0</v>
      </c>
      <c r="F19" s="9">
        <v>7</v>
      </c>
      <c r="G19" s="9">
        <v>0</v>
      </c>
      <c r="H19" s="9">
        <v>1</v>
      </c>
      <c r="I19" s="9">
        <v>4</v>
      </c>
      <c r="J19" s="10"/>
    </row>
    <row r="20" spans="1:10" ht="53.45" customHeight="1" x14ac:dyDescent="0.25">
      <c r="A20" s="14"/>
      <c r="B20" s="16" t="s">
        <v>26</v>
      </c>
      <c r="C20" s="11" t="s">
        <v>27</v>
      </c>
      <c r="D20" s="9">
        <v>11</v>
      </c>
      <c r="E20" s="9">
        <v>0</v>
      </c>
      <c r="F20" s="9">
        <v>6</v>
      </c>
      <c r="G20" s="9">
        <v>0</v>
      </c>
      <c r="H20" s="9">
        <v>1</v>
      </c>
      <c r="I20" s="9">
        <v>4</v>
      </c>
      <c r="J20" s="10"/>
    </row>
    <row r="21" spans="1:10" ht="53.45" customHeight="1" x14ac:dyDescent="0.25">
      <c r="A21" s="14"/>
      <c r="B21" s="17"/>
      <c r="C21" s="11" t="s">
        <v>28</v>
      </c>
      <c r="D21" s="9">
        <v>1</v>
      </c>
      <c r="E21" s="9">
        <v>0</v>
      </c>
      <c r="F21" s="9">
        <v>1</v>
      </c>
      <c r="G21" s="9">
        <v>0</v>
      </c>
      <c r="H21" s="9">
        <v>0</v>
      </c>
      <c r="I21" s="9">
        <v>0</v>
      </c>
      <c r="J21" s="10"/>
    </row>
    <row r="22" spans="1:10" ht="53.45" customHeight="1" x14ac:dyDescent="0.25">
      <c r="A22" s="14"/>
      <c r="B22" s="16" t="s">
        <v>29</v>
      </c>
      <c r="C22" s="11" t="s">
        <v>30</v>
      </c>
      <c r="D22" s="9">
        <v>12</v>
      </c>
      <c r="E22" s="9">
        <v>0</v>
      </c>
      <c r="F22" s="9">
        <v>7</v>
      </c>
      <c r="G22" s="9">
        <v>0</v>
      </c>
      <c r="H22" s="9">
        <v>1</v>
      </c>
      <c r="I22" s="9">
        <v>4</v>
      </c>
      <c r="J22" s="10"/>
    </row>
    <row r="23" spans="1:10" ht="53.45" customHeight="1" x14ac:dyDescent="0.25">
      <c r="A23" s="15"/>
      <c r="B23" s="17"/>
      <c r="C23" s="11" t="s">
        <v>31</v>
      </c>
      <c r="D23" s="9"/>
      <c r="E23" s="9"/>
      <c r="F23" s="9"/>
      <c r="G23" s="9"/>
      <c r="H23" s="9"/>
      <c r="I23" s="9"/>
      <c r="J23" s="10"/>
    </row>
    <row r="24" spans="1:10" ht="53.45" customHeight="1" x14ac:dyDescent="0.25">
      <c r="A24" s="13" t="s">
        <v>38</v>
      </c>
      <c r="B24" s="16" t="s">
        <v>25</v>
      </c>
      <c r="C24" s="17"/>
      <c r="D24" s="9">
        <v>274</v>
      </c>
      <c r="E24" s="9">
        <f>E25+E26</f>
        <v>16</v>
      </c>
      <c r="F24" s="9">
        <f>F25+F26</f>
        <v>111</v>
      </c>
      <c r="G24" s="9">
        <f>G25+G26</f>
        <v>95</v>
      </c>
      <c r="H24" s="9">
        <f>H25+H26</f>
        <v>8</v>
      </c>
      <c r="I24" s="9">
        <f>I25+I26</f>
        <v>44</v>
      </c>
      <c r="J24" s="10"/>
    </row>
    <row r="25" spans="1:10" ht="53.45" customHeight="1" x14ac:dyDescent="0.25">
      <c r="A25" s="14"/>
      <c r="B25" s="16" t="s">
        <v>26</v>
      </c>
      <c r="C25" s="11" t="s">
        <v>27</v>
      </c>
      <c r="D25" s="9">
        <v>234</v>
      </c>
      <c r="E25" s="9">
        <v>15</v>
      </c>
      <c r="F25" s="9">
        <v>93</v>
      </c>
      <c r="G25" s="9">
        <v>79</v>
      </c>
      <c r="H25" s="9">
        <v>8</v>
      </c>
      <c r="I25" s="9">
        <v>39</v>
      </c>
      <c r="J25" s="10"/>
    </row>
    <row r="26" spans="1:10" ht="53.45" customHeight="1" x14ac:dyDescent="0.25">
      <c r="A26" s="14"/>
      <c r="B26" s="17"/>
      <c r="C26" s="11" t="s">
        <v>28</v>
      </c>
      <c r="D26" s="9">
        <v>40</v>
      </c>
      <c r="E26" s="9">
        <v>1</v>
      </c>
      <c r="F26" s="9">
        <v>18</v>
      </c>
      <c r="G26" s="9">
        <v>16</v>
      </c>
      <c r="H26" s="9">
        <v>0</v>
      </c>
      <c r="I26" s="9">
        <v>5</v>
      </c>
      <c r="J26" s="10"/>
    </row>
    <row r="27" spans="1:10" ht="53.45" customHeight="1" x14ac:dyDescent="0.25">
      <c r="A27" s="14"/>
      <c r="B27" s="16" t="s">
        <v>29</v>
      </c>
      <c r="C27" s="11" t="s">
        <v>30</v>
      </c>
      <c r="D27" s="9">
        <f t="shared" ref="D27:I27" si="0">D25+D26</f>
        <v>274</v>
      </c>
      <c r="E27" s="9">
        <f t="shared" si="0"/>
        <v>16</v>
      </c>
      <c r="F27" s="9">
        <f t="shared" si="0"/>
        <v>111</v>
      </c>
      <c r="G27" s="9">
        <f t="shared" si="0"/>
        <v>95</v>
      </c>
      <c r="H27" s="9">
        <f t="shared" si="0"/>
        <v>8</v>
      </c>
      <c r="I27" s="9">
        <f t="shared" si="0"/>
        <v>44</v>
      </c>
      <c r="J27" s="10"/>
    </row>
    <row r="28" spans="1:10" ht="53.45" customHeight="1" x14ac:dyDescent="0.25">
      <c r="A28" s="15"/>
      <c r="B28" s="17"/>
      <c r="C28" s="11" t="s">
        <v>31</v>
      </c>
      <c r="D28" s="9"/>
      <c r="E28" s="9"/>
      <c r="F28" s="9"/>
      <c r="G28" s="9"/>
      <c r="H28" s="9"/>
      <c r="I28" s="9"/>
      <c r="J28" s="10"/>
    </row>
    <row r="29" spans="1:10" ht="53.45" customHeight="1" x14ac:dyDescent="0.25">
      <c r="A29" s="13" t="s">
        <v>37</v>
      </c>
      <c r="B29" s="16" t="s">
        <v>25</v>
      </c>
      <c r="C29" s="17"/>
      <c r="D29" s="9">
        <f t="shared" ref="D29:I29" si="1">D30+D31</f>
        <v>274</v>
      </c>
      <c r="E29" s="9">
        <f t="shared" si="1"/>
        <v>30</v>
      </c>
      <c r="F29" s="9">
        <f t="shared" si="1"/>
        <v>101</v>
      </c>
      <c r="G29" s="9">
        <f t="shared" si="1"/>
        <v>102</v>
      </c>
      <c r="H29" s="9">
        <f t="shared" si="1"/>
        <v>5</v>
      </c>
      <c r="I29" s="9">
        <f t="shared" si="1"/>
        <v>36</v>
      </c>
      <c r="J29" s="10"/>
    </row>
    <row r="30" spans="1:10" ht="53.45" customHeight="1" x14ac:dyDescent="0.25">
      <c r="A30" s="14"/>
      <c r="B30" s="16" t="s">
        <v>26</v>
      </c>
      <c r="C30" s="11" t="s">
        <v>27</v>
      </c>
      <c r="D30" s="9">
        <f>SUM(E30:I30)</f>
        <v>239</v>
      </c>
      <c r="E30" s="9">
        <v>27</v>
      </c>
      <c r="F30" s="9">
        <v>91</v>
      </c>
      <c r="G30" s="9">
        <v>86</v>
      </c>
      <c r="H30" s="9">
        <v>5</v>
      </c>
      <c r="I30" s="9">
        <v>30</v>
      </c>
      <c r="J30" s="10"/>
    </row>
    <row r="31" spans="1:10" ht="53.45" customHeight="1" x14ac:dyDescent="0.25">
      <c r="A31" s="14"/>
      <c r="B31" s="17"/>
      <c r="C31" s="11" t="s">
        <v>28</v>
      </c>
      <c r="D31" s="9">
        <f>SUM(E31:I31)</f>
        <v>35</v>
      </c>
      <c r="E31" s="9">
        <v>3</v>
      </c>
      <c r="F31" s="9">
        <v>10</v>
      </c>
      <c r="G31" s="9">
        <v>16</v>
      </c>
      <c r="H31" s="9">
        <v>0</v>
      </c>
      <c r="I31" s="9">
        <v>6</v>
      </c>
      <c r="J31" s="10"/>
    </row>
    <row r="32" spans="1:10" ht="53.45" customHeight="1" x14ac:dyDescent="0.25">
      <c r="A32" s="14"/>
      <c r="B32" s="16" t="s">
        <v>29</v>
      </c>
      <c r="C32" s="11" t="s">
        <v>30</v>
      </c>
      <c r="D32" s="9">
        <f t="shared" ref="D32:I32" si="2">D30+D31</f>
        <v>274</v>
      </c>
      <c r="E32" s="9">
        <f t="shared" si="2"/>
        <v>30</v>
      </c>
      <c r="F32" s="9">
        <f t="shared" si="2"/>
        <v>101</v>
      </c>
      <c r="G32" s="9">
        <f t="shared" si="2"/>
        <v>102</v>
      </c>
      <c r="H32" s="9">
        <f t="shared" si="2"/>
        <v>5</v>
      </c>
      <c r="I32" s="9">
        <f t="shared" si="2"/>
        <v>36</v>
      </c>
      <c r="J32" s="10"/>
    </row>
    <row r="33" spans="1:10" ht="53.45" customHeight="1" x14ac:dyDescent="0.25">
      <c r="A33" s="15"/>
      <c r="B33" s="17"/>
      <c r="C33" s="11" t="s">
        <v>31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10"/>
    </row>
    <row r="34" spans="1:10" ht="35.25" customHeight="1" x14ac:dyDescent="0.25">
      <c r="A34" s="16" t="s">
        <v>33</v>
      </c>
      <c r="B34" s="16" t="s">
        <v>25</v>
      </c>
      <c r="C34" s="17"/>
      <c r="D34" s="9">
        <f t="shared" ref="D34:I34" si="3">D35+D36</f>
        <v>349</v>
      </c>
      <c r="E34" s="9">
        <f t="shared" si="3"/>
        <v>32</v>
      </c>
      <c r="F34" s="9">
        <f t="shared" si="3"/>
        <v>109</v>
      </c>
      <c r="G34" s="9">
        <f t="shared" si="3"/>
        <v>85</v>
      </c>
      <c r="H34" s="9">
        <f t="shared" si="3"/>
        <v>4</v>
      </c>
      <c r="I34" s="9">
        <f t="shared" si="3"/>
        <v>119</v>
      </c>
      <c r="J34" s="12" t="s">
        <v>34</v>
      </c>
    </row>
    <row r="35" spans="1:10" ht="42" customHeight="1" x14ac:dyDescent="0.25">
      <c r="A35" s="17"/>
      <c r="B35" s="16" t="s">
        <v>26</v>
      </c>
      <c r="C35" s="11" t="s">
        <v>27</v>
      </c>
      <c r="D35" s="9">
        <f>SUM(E35:J35)</f>
        <v>333</v>
      </c>
      <c r="E35" s="10">
        <v>32</v>
      </c>
      <c r="F35" s="10">
        <v>105</v>
      </c>
      <c r="G35" s="10">
        <v>78</v>
      </c>
      <c r="H35" s="10">
        <v>4</v>
      </c>
      <c r="I35" s="10">
        <v>114</v>
      </c>
      <c r="J35" s="12" t="s">
        <v>35</v>
      </c>
    </row>
    <row r="36" spans="1:10" ht="42" customHeight="1" x14ac:dyDescent="0.25">
      <c r="A36" s="17"/>
      <c r="B36" s="17"/>
      <c r="C36" s="11" t="s">
        <v>28</v>
      </c>
      <c r="D36" s="9">
        <f>SUM(E36:J36)</f>
        <v>16</v>
      </c>
      <c r="E36" s="10">
        <v>0</v>
      </c>
      <c r="F36" s="10">
        <v>4</v>
      </c>
      <c r="G36" s="10">
        <v>7</v>
      </c>
      <c r="H36" s="10">
        <v>0</v>
      </c>
      <c r="I36" s="10">
        <v>5</v>
      </c>
      <c r="J36" s="12" t="s">
        <v>36</v>
      </c>
    </row>
    <row r="37" spans="1:10" ht="42" customHeight="1" x14ac:dyDescent="0.25">
      <c r="A37" s="17"/>
      <c r="B37" s="16" t="s">
        <v>29</v>
      </c>
      <c r="C37" s="11" t="s">
        <v>30</v>
      </c>
      <c r="D37" s="9">
        <f t="shared" ref="D37:I37" si="4">D35+D36</f>
        <v>349</v>
      </c>
      <c r="E37" s="9">
        <f t="shared" si="4"/>
        <v>32</v>
      </c>
      <c r="F37" s="9">
        <f t="shared" si="4"/>
        <v>109</v>
      </c>
      <c r="G37" s="9">
        <f t="shared" si="4"/>
        <v>85</v>
      </c>
      <c r="H37" s="9">
        <f t="shared" si="4"/>
        <v>4</v>
      </c>
      <c r="I37" s="9">
        <f t="shared" si="4"/>
        <v>119</v>
      </c>
      <c r="J37" s="12" t="s">
        <v>34</v>
      </c>
    </row>
    <row r="38" spans="1:10" ht="42" customHeight="1" x14ac:dyDescent="0.25">
      <c r="A38" s="17"/>
      <c r="B38" s="17"/>
      <c r="C38" s="11" t="s">
        <v>31</v>
      </c>
      <c r="D38" s="9"/>
      <c r="E38" s="10"/>
      <c r="F38" s="10"/>
      <c r="G38" s="10"/>
      <c r="H38" s="10"/>
      <c r="I38" s="10"/>
      <c r="J38" s="10"/>
    </row>
    <row r="39" spans="1:10" ht="35.25" customHeight="1" x14ac:dyDescent="0.25">
      <c r="A39" s="16" t="s">
        <v>32</v>
      </c>
      <c r="B39" s="16" t="s">
        <v>25</v>
      </c>
      <c r="C39" s="17"/>
      <c r="D39" s="9"/>
      <c r="E39" s="10"/>
      <c r="F39" s="10"/>
      <c r="G39" s="10"/>
      <c r="H39" s="10"/>
      <c r="I39" s="10"/>
      <c r="J39" s="10"/>
    </row>
    <row r="40" spans="1:10" ht="42" customHeight="1" x14ac:dyDescent="0.25">
      <c r="A40" s="17"/>
      <c r="B40" s="16" t="s">
        <v>26</v>
      </c>
      <c r="C40" s="11" t="s">
        <v>27</v>
      </c>
      <c r="D40" s="9">
        <v>385</v>
      </c>
      <c r="E40" s="10">
        <v>59</v>
      </c>
      <c r="F40" s="10">
        <v>83</v>
      </c>
      <c r="G40" s="10">
        <v>95</v>
      </c>
      <c r="H40" s="10">
        <v>6</v>
      </c>
      <c r="I40" s="10">
        <v>142</v>
      </c>
      <c r="J40" s="10"/>
    </row>
    <row r="41" spans="1:10" ht="42" customHeight="1" x14ac:dyDescent="0.25">
      <c r="A41" s="17"/>
      <c r="B41" s="17"/>
      <c r="C41" s="11" t="s">
        <v>28</v>
      </c>
      <c r="D41" s="9">
        <v>38</v>
      </c>
      <c r="E41" s="10">
        <v>7</v>
      </c>
      <c r="F41" s="10">
        <v>16</v>
      </c>
      <c r="G41" s="10">
        <v>14</v>
      </c>
      <c r="H41" s="10">
        <v>0</v>
      </c>
      <c r="I41" s="10">
        <v>1</v>
      </c>
      <c r="J41" s="10"/>
    </row>
    <row r="42" spans="1:10" ht="42" customHeight="1" x14ac:dyDescent="0.25">
      <c r="A42" s="17"/>
      <c r="B42" s="16" t="s">
        <v>29</v>
      </c>
      <c r="C42" s="11" t="s">
        <v>30</v>
      </c>
      <c r="D42" s="9">
        <v>423</v>
      </c>
      <c r="E42" s="10">
        <v>66</v>
      </c>
      <c r="F42" s="10">
        <v>99</v>
      </c>
      <c r="G42" s="10">
        <v>109</v>
      </c>
      <c r="H42" s="10">
        <v>6</v>
      </c>
      <c r="I42" s="10">
        <v>143</v>
      </c>
      <c r="J42" s="10"/>
    </row>
    <row r="43" spans="1:10" ht="42" customHeight="1" x14ac:dyDescent="0.25">
      <c r="A43" s="17"/>
      <c r="B43" s="17"/>
      <c r="C43" s="11" t="s">
        <v>31</v>
      </c>
      <c r="D43" s="9"/>
      <c r="E43" s="10"/>
      <c r="F43" s="10"/>
      <c r="G43" s="10"/>
      <c r="H43" s="10"/>
      <c r="I43" s="10"/>
      <c r="J43" s="10"/>
    </row>
    <row r="44" spans="1:10" ht="35.25" customHeight="1" x14ac:dyDescent="0.25">
      <c r="A44" s="25" t="s">
        <v>24</v>
      </c>
      <c r="B44" s="25" t="s">
        <v>25</v>
      </c>
      <c r="C44" s="26"/>
      <c r="D44" s="4">
        <v>317</v>
      </c>
      <c r="E44" s="3">
        <v>26</v>
      </c>
      <c r="F44" s="3">
        <v>89</v>
      </c>
      <c r="G44" s="3">
        <v>137</v>
      </c>
      <c r="H44" s="3">
        <v>6</v>
      </c>
      <c r="I44" s="3">
        <v>59</v>
      </c>
      <c r="J44" s="3"/>
    </row>
    <row r="45" spans="1:10" ht="42" customHeight="1" x14ac:dyDescent="0.25">
      <c r="A45" s="26"/>
      <c r="B45" s="25" t="s">
        <v>26</v>
      </c>
      <c r="C45" s="8" t="s">
        <v>27</v>
      </c>
      <c r="D45" s="4">
        <v>283</v>
      </c>
      <c r="E45" s="3">
        <v>23</v>
      </c>
      <c r="F45" s="3">
        <v>79</v>
      </c>
      <c r="G45" s="3">
        <v>122</v>
      </c>
      <c r="H45" s="3">
        <v>6</v>
      </c>
      <c r="I45" s="3">
        <v>53</v>
      </c>
      <c r="J45" s="3"/>
    </row>
    <row r="46" spans="1:10" ht="42" customHeight="1" x14ac:dyDescent="0.25">
      <c r="A46" s="26"/>
      <c r="B46" s="26"/>
      <c r="C46" s="8" t="s">
        <v>28</v>
      </c>
      <c r="D46" s="4">
        <v>34</v>
      </c>
      <c r="E46" s="3">
        <v>3</v>
      </c>
      <c r="F46" s="3">
        <v>10</v>
      </c>
      <c r="G46" s="3">
        <v>15</v>
      </c>
      <c r="H46" s="3">
        <v>0</v>
      </c>
      <c r="I46" s="3">
        <v>6</v>
      </c>
      <c r="J46" s="3"/>
    </row>
    <row r="47" spans="1:10" ht="42" customHeight="1" x14ac:dyDescent="0.25">
      <c r="A47" s="26"/>
      <c r="B47" s="25" t="s">
        <v>29</v>
      </c>
      <c r="C47" s="8" t="s">
        <v>30</v>
      </c>
      <c r="D47" s="4">
        <v>317</v>
      </c>
      <c r="E47" s="3">
        <v>26</v>
      </c>
      <c r="F47" s="3">
        <v>89</v>
      </c>
      <c r="G47" s="3">
        <v>137</v>
      </c>
      <c r="H47" s="3">
        <v>6</v>
      </c>
      <c r="I47" s="3">
        <v>59</v>
      </c>
      <c r="J47" s="3"/>
    </row>
    <row r="48" spans="1:10" ht="42" customHeight="1" x14ac:dyDescent="0.25">
      <c r="A48" s="26"/>
      <c r="B48" s="26"/>
      <c r="C48" s="8" t="s">
        <v>31</v>
      </c>
      <c r="D48" s="4"/>
      <c r="E48" s="3"/>
      <c r="F48" s="3"/>
      <c r="G48" s="3"/>
      <c r="H48" s="3"/>
      <c r="I48" s="3"/>
      <c r="J48" s="3"/>
    </row>
    <row r="49" spans="1:10" ht="33.6" customHeight="1" x14ac:dyDescent="0.25">
      <c r="A49" s="23" t="s">
        <v>23</v>
      </c>
      <c r="B49" s="23" t="s">
        <v>11</v>
      </c>
      <c r="C49" s="24"/>
      <c r="D49" s="5">
        <f>E49+F49+G49+H49+I49</f>
        <v>297</v>
      </c>
      <c r="E49" s="5">
        <f>E50+E51</f>
        <v>5</v>
      </c>
      <c r="F49" s="5">
        <f>F50+F51</f>
        <v>126</v>
      </c>
      <c r="G49" s="5">
        <f>G50+G51</f>
        <v>107</v>
      </c>
      <c r="H49" s="5">
        <f>H50+H51</f>
        <v>5</v>
      </c>
      <c r="I49" s="5">
        <f>I50+I51</f>
        <v>54</v>
      </c>
      <c r="J49" s="6"/>
    </row>
    <row r="50" spans="1:10" ht="40.9" customHeight="1" x14ac:dyDescent="0.25">
      <c r="A50" s="24"/>
      <c r="B50" s="23" t="s">
        <v>12</v>
      </c>
      <c r="C50" s="7" t="s">
        <v>13</v>
      </c>
      <c r="D50" s="5">
        <f>E50+F50+G50+H50+I50</f>
        <v>280</v>
      </c>
      <c r="E50" s="5">
        <v>5</v>
      </c>
      <c r="F50" s="5">
        <v>124</v>
      </c>
      <c r="G50" s="5">
        <v>96</v>
      </c>
      <c r="H50" s="5">
        <v>5</v>
      </c>
      <c r="I50" s="5">
        <v>50</v>
      </c>
      <c r="J50" s="6"/>
    </row>
    <row r="51" spans="1:10" ht="34.9" customHeight="1" x14ac:dyDescent="0.25">
      <c r="A51" s="24"/>
      <c r="B51" s="24"/>
      <c r="C51" s="7" t="s">
        <v>14</v>
      </c>
      <c r="D51" s="5">
        <f>E51+F51+G51+H51+I51</f>
        <v>17</v>
      </c>
      <c r="E51" s="5">
        <v>0</v>
      </c>
      <c r="F51" s="5">
        <v>2</v>
      </c>
      <c r="G51" s="5">
        <v>11</v>
      </c>
      <c r="H51" s="5">
        <v>0</v>
      </c>
      <c r="I51" s="5">
        <v>4</v>
      </c>
      <c r="J51" s="6"/>
    </row>
    <row r="52" spans="1:10" ht="37.15" customHeight="1" x14ac:dyDescent="0.25">
      <c r="A52" s="24"/>
      <c r="B52" s="23" t="s">
        <v>15</v>
      </c>
      <c r="C52" s="7" t="s">
        <v>16</v>
      </c>
      <c r="D52" s="5">
        <f>E52+F52+G52+H52+I52</f>
        <v>297</v>
      </c>
      <c r="E52" s="5">
        <f>E50+E51</f>
        <v>5</v>
      </c>
      <c r="F52" s="5">
        <f>F50+F51</f>
        <v>126</v>
      </c>
      <c r="G52" s="5">
        <f>G50+G51</f>
        <v>107</v>
      </c>
      <c r="H52" s="5">
        <f>H50+H51</f>
        <v>5</v>
      </c>
      <c r="I52" s="5">
        <f>I50+I51</f>
        <v>54</v>
      </c>
      <c r="J52" s="6"/>
    </row>
    <row r="53" spans="1:10" ht="39" customHeight="1" x14ac:dyDescent="0.25">
      <c r="A53" s="24"/>
      <c r="B53" s="24"/>
      <c r="C53" s="7" t="s">
        <v>17</v>
      </c>
      <c r="D53" s="5">
        <f>E53+F53+G53+H53+I53</f>
        <v>0</v>
      </c>
      <c r="E53" s="5"/>
      <c r="F53" s="5"/>
      <c r="G53" s="5"/>
      <c r="H53" s="5"/>
      <c r="I53" s="5"/>
      <c r="J53" s="6"/>
    </row>
    <row r="54" spans="1:10" ht="33.6" customHeight="1" x14ac:dyDescent="0.25">
      <c r="A54" s="23" t="s">
        <v>10</v>
      </c>
      <c r="B54" s="23" t="s">
        <v>11</v>
      </c>
      <c r="C54" s="24"/>
      <c r="D54" s="5">
        <f t="shared" ref="D54:D59" si="5">E54+F54+G54+H54+I54</f>
        <v>233</v>
      </c>
      <c r="E54" s="5">
        <v>20</v>
      </c>
      <c r="F54" s="5">
        <v>98</v>
      </c>
      <c r="G54" s="5">
        <v>70</v>
      </c>
      <c r="H54" s="5">
        <v>4</v>
      </c>
      <c r="I54" s="5">
        <v>41</v>
      </c>
      <c r="J54" s="6"/>
    </row>
    <row r="55" spans="1:10" ht="40.9" customHeight="1" x14ac:dyDescent="0.25">
      <c r="A55" s="24"/>
      <c r="B55" s="23" t="s">
        <v>12</v>
      </c>
      <c r="C55" s="7" t="s">
        <v>13</v>
      </c>
      <c r="D55" s="5">
        <f t="shared" si="5"/>
        <v>217</v>
      </c>
      <c r="E55" s="5">
        <v>18</v>
      </c>
      <c r="F55" s="5">
        <v>93</v>
      </c>
      <c r="G55" s="5">
        <v>65</v>
      </c>
      <c r="H55" s="5">
        <v>2</v>
      </c>
      <c r="I55" s="5">
        <v>39</v>
      </c>
      <c r="J55" s="6"/>
    </row>
    <row r="56" spans="1:10" ht="34.9" customHeight="1" x14ac:dyDescent="0.25">
      <c r="A56" s="24"/>
      <c r="B56" s="24"/>
      <c r="C56" s="7" t="s">
        <v>14</v>
      </c>
      <c r="D56" s="5">
        <f t="shared" si="5"/>
        <v>16</v>
      </c>
      <c r="E56" s="5">
        <v>2</v>
      </c>
      <c r="F56" s="5">
        <v>5</v>
      </c>
      <c r="G56" s="5">
        <v>5</v>
      </c>
      <c r="H56" s="5">
        <v>2</v>
      </c>
      <c r="I56" s="5">
        <v>2</v>
      </c>
      <c r="J56" s="6"/>
    </row>
    <row r="57" spans="1:10" ht="37.15" customHeight="1" x14ac:dyDescent="0.25">
      <c r="A57" s="24"/>
      <c r="B57" s="23" t="s">
        <v>15</v>
      </c>
      <c r="C57" s="7" t="s">
        <v>22</v>
      </c>
      <c r="D57" s="5">
        <f t="shared" si="5"/>
        <v>233</v>
      </c>
      <c r="E57" s="5">
        <v>20</v>
      </c>
      <c r="F57" s="5">
        <v>98</v>
      </c>
      <c r="G57" s="5">
        <v>70</v>
      </c>
      <c r="H57" s="5">
        <v>4</v>
      </c>
      <c r="I57" s="5">
        <v>41</v>
      </c>
      <c r="J57" s="6"/>
    </row>
    <row r="58" spans="1:10" ht="39" customHeight="1" x14ac:dyDescent="0.25">
      <c r="A58" s="24"/>
      <c r="B58" s="24"/>
      <c r="C58" s="7" t="s">
        <v>17</v>
      </c>
      <c r="D58" s="5">
        <f t="shared" si="5"/>
        <v>0</v>
      </c>
      <c r="E58" s="5"/>
      <c r="F58" s="5"/>
      <c r="G58" s="5"/>
      <c r="H58" s="5"/>
      <c r="I58" s="5"/>
      <c r="J58" s="6"/>
    </row>
    <row r="59" spans="1:10" ht="34.9" customHeight="1" x14ac:dyDescent="0.25">
      <c r="A59" s="23" t="s">
        <v>18</v>
      </c>
      <c r="B59" s="23" t="s">
        <v>11</v>
      </c>
      <c r="C59" s="24"/>
      <c r="D59" s="5">
        <f t="shared" si="5"/>
        <v>238</v>
      </c>
      <c r="E59" s="5">
        <v>11</v>
      </c>
      <c r="F59" s="5">
        <v>108</v>
      </c>
      <c r="G59" s="5">
        <v>70</v>
      </c>
      <c r="H59" s="5">
        <v>4</v>
      </c>
      <c r="I59" s="5">
        <v>45</v>
      </c>
      <c r="J59" s="6"/>
    </row>
    <row r="60" spans="1:10" ht="31.9" customHeight="1" x14ac:dyDescent="0.25">
      <c r="A60" s="24"/>
      <c r="B60" s="23" t="s">
        <v>12</v>
      </c>
      <c r="C60" s="7" t="s">
        <v>13</v>
      </c>
      <c r="D60" s="5">
        <f t="shared" ref="D60:D68" si="6">E60+F60+G60+H60+I60</f>
        <v>218</v>
      </c>
      <c r="E60" s="5">
        <v>11</v>
      </c>
      <c r="F60" s="5">
        <v>98</v>
      </c>
      <c r="G60" s="5">
        <v>64</v>
      </c>
      <c r="H60" s="5">
        <v>4</v>
      </c>
      <c r="I60" s="5">
        <v>41</v>
      </c>
      <c r="J60" s="6"/>
    </row>
    <row r="61" spans="1:10" ht="36.6" customHeight="1" x14ac:dyDescent="0.25">
      <c r="A61" s="24"/>
      <c r="B61" s="24"/>
      <c r="C61" s="7" t="s">
        <v>14</v>
      </c>
      <c r="D61" s="5">
        <f t="shared" si="6"/>
        <v>20</v>
      </c>
      <c r="E61" s="5">
        <v>0</v>
      </c>
      <c r="F61" s="5">
        <v>10</v>
      </c>
      <c r="G61" s="5">
        <v>6</v>
      </c>
      <c r="H61" s="5">
        <v>0</v>
      </c>
      <c r="I61" s="5">
        <v>4</v>
      </c>
      <c r="J61" s="6"/>
    </row>
    <row r="62" spans="1:10" ht="34.15" customHeight="1" x14ac:dyDescent="0.25">
      <c r="A62" s="24"/>
      <c r="B62" s="23" t="s">
        <v>15</v>
      </c>
      <c r="C62" s="7" t="s">
        <v>16</v>
      </c>
      <c r="D62" s="5">
        <f t="shared" si="6"/>
        <v>238</v>
      </c>
      <c r="E62" s="5">
        <v>11</v>
      </c>
      <c r="F62" s="5">
        <v>108</v>
      </c>
      <c r="G62" s="5">
        <v>70</v>
      </c>
      <c r="H62" s="5">
        <v>4</v>
      </c>
      <c r="I62" s="5">
        <v>45</v>
      </c>
      <c r="J62" s="6"/>
    </row>
    <row r="63" spans="1:10" ht="38.450000000000003" customHeight="1" x14ac:dyDescent="0.25">
      <c r="A63" s="24"/>
      <c r="B63" s="24"/>
      <c r="C63" s="7" t="s">
        <v>17</v>
      </c>
      <c r="D63" s="5">
        <f t="shared" si="6"/>
        <v>0</v>
      </c>
      <c r="E63" s="5"/>
      <c r="F63" s="5"/>
      <c r="G63" s="5"/>
      <c r="H63" s="5"/>
      <c r="I63" s="5"/>
      <c r="J63" s="6"/>
    </row>
    <row r="64" spans="1:10" ht="34.15" customHeight="1" x14ac:dyDescent="0.25">
      <c r="A64" s="23" t="s">
        <v>19</v>
      </c>
      <c r="B64" s="23" t="s">
        <v>11</v>
      </c>
      <c r="C64" s="24"/>
      <c r="D64" s="5">
        <f t="shared" si="6"/>
        <v>309</v>
      </c>
      <c r="E64" s="5">
        <v>24</v>
      </c>
      <c r="F64" s="5">
        <v>107</v>
      </c>
      <c r="G64" s="5">
        <v>105</v>
      </c>
      <c r="H64" s="5">
        <v>4</v>
      </c>
      <c r="I64" s="5">
        <v>69</v>
      </c>
      <c r="J64" s="6"/>
    </row>
    <row r="65" spans="1:10" ht="35.450000000000003" customHeight="1" x14ac:dyDescent="0.25">
      <c r="A65" s="24"/>
      <c r="B65" s="23" t="s">
        <v>12</v>
      </c>
      <c r="C65" s="7" t="s">
        <v>13</v>
      </c>
      <c r="D65" s="5">
        <f t="shared" si="6"/>
        <v>296</v>
      </c>
      <c r="E65" s="5">
        <v>24</v>
      </c>
      <c r="F65" s="5">
        <v>105</v>
      </c>
      <c r="G65" s="5">
        <v>97</v>
      </c>
      <c r="H65" s="5">
        <v>4</v>
      </c>
      <c r="I65" s="5">
        <v>66</v>
      </c>
      <c r="J65" s="6"/>
    </row>
    <row r="66" spans="1:10" ht="36.6" customHeight="1" x14ac:dyDescent="0.25">
      <c r="A66" s="24"/>
      <c r="B66" s="24"/>
      <c r="C66" s="7" t="s">
        <v>14</v>
      </c>
      <c r="D66" s="5">
        <f t="shared" si="6"/>
        <v>13</v>
      </c>
      <c r="E66" s="5">
        <v>0</v>
      </c>
      <c r="F66" s="5">
        <v>2</v>
      </c>
      <c r="G66" s="5">
        <v>8</v>
      </c>
      <c r="H66" s="5">
        <v>0</v>
      </c>
      <c r="I66" s="5">
        <v>3</v>
      </c>
      <c r="J66" s="6"/>
    </row>
    <row r="67" spans="1:10" ht="37.9" customHeight="1" x14ac:dyDescent="0.25">
      <c r="A67" s="24"/>
      <c r="B67" s="23" t="s">
        <v>15</v>
      </c>
      <c r="C67" s="7" t="s">
        <v>16</v>
      </c>
      <c r="D67" s="5">
        <f t="shared" si="6"/>
        <v>309</v>
      </c>
      <c r="E67" s="5">
        <v>24</v>
      </c>
      <c r="F67" s="5">
        <v>107</v>
      </c>
      <c r="G67" s="5">
        <v>105</v>
      </c>
      <c r="H67" s="5">
        <v>4</v>
      </c>
      <c r="I67" s="5">
        <v>69</v>
      </c>
      <c r="J67" s="6"/>
    </row>
    <row r="68" spans="1:10" ht="37.15" customHeight="1" x14ac:dyDescent="0.25">
      <c r="A68" s="24"/>
      <c r="B68" s="24"/>
      <c r="C68" s="7" t="s">
        <v>17</v>
      </c>
      <c r="D68" s="5">
        <f t="shared" si="6"/>
        <v>0</v>
      </c>
      <c r="E68" s="5"/>
      <c r="F68" s="5"/>
      <c r="G68" s="5"/>
      <c r="H68" s="5"/>
      <c r="I68" s="5"/>
      <c r="J68" s="6"/>
    </row>
    <row r="69" spans="1:10" ht="33.6" customHeight="1" x14ac:dyDescent="0.25">
      <c r="A69" s="23" t="s">
        <v>20</v>
      </c>
      <c r="B69" s="23" t="s">
        <v>11</v>
      </c>
      <c r="C69" s="24"/>
      <c r="D69" s="5">
        <f>E69+F69+G69+H69+I69</f>
        <v>310</v>
      </c>
      <c r="E69" s="5">
        <v>20</v>
      </c>
      <c r="F69" s="5">
        <v>108</v>
      </c>
      <c r="G69" s="5">
        <v>102</v>
      </c>
      <c r="H69" s="5">
        <v>4</v>
      </c>
      <c r="I69" s="5">
        <v>76</v>
      </c>
      <c r="J69" s="6"/>
    </row>
    <row r="70" spans="1:10" ht="37.15" customHeight="1" x14ac:dyDescent="0.25">
      <c r="A70" s="24"/>
      <c r="B70" s="23" t="s">
        <v>12</v>
      </c>
      <c r="C70" s="7" t="s">
        <v>13</v>
      </c>
      <c r="D70" s="5">
        <f>E70+F70+G70+H70+I70</f>
        <v>293</v>
      </c>
      <c r="E70" s="5">
        <v>19</v>
      </c>
      <c r="F70" s="5">
        <v>103</v>
      </c>
      <c r="G70" s="5">
        <v>97</v>
      </c>
      <c r="H70" s="5">
        <v>4</v>
      </c>
      <c r="I70" s="5">
        <v>70</v>
      </c>
      <c r="J70" s="6"/>
    </row>
    <row r="71" spans="1:10" ht="36.6" customHeight="1" x14ac:dyDescent="0.25">
      <c r="A71" s="24"/>
      <c r="B71" s="24"/>
      <c r="C71" s="7" t="s">
        <v>14</v>
      </c>
      <c r="D71" s="5">
        <f>E71+F71+G71+H71+I71</f>
        <v>17</v>
      </c>
      <c r="E71" s="5">
        <v>1</v>
      </c>
      <c r="F71" s="5">
        <v>5</v>
      </c>
      <c r="G71" s="5">
        <v>5</v>
      </c>
      <c r="H71" s="5">
        <v>0</v>
      </c>
      <c r="I71" s="5">
        <v>6</v>
      </c>
      <c r="J71" s="6"/>
    </row>
    <row r="72" spans="1:10" ht="33.6" customHeight="1" x14ac:dyDescent="0.25">
      <c r="A72" s="24"/>
      <c r="B72" s="23" t="s">
        <v>15</v>
      </c>
      <c r="C72" s="7" t="s">
        <v>16</v>
      </c>
      <c r="D72" s="5">
        <f>E72+F72+G72+H72+I72</f>
        <v>310</v>
      </c>
      <c r="E72" s="5">
        <v>20</v>
      </c>
      <c r="F72" s="5">
        <v>108</v>
      </c>
      <c r="G72" s="5">
        <v>102</v>
      </c>
      <c r="H72" s="5">
        <v>4</v>
      </c>
      <c r="I72" s="5">
        <v>76</v>
      </c>
      <c r="J72" s="6"/>
    </row>
    <row r="73" spans="1:10" ht="34.9" customHeight="1" x14ac:dyDescent="0.25">
      <c r="A73" s="24"/>
      <c r="B73" s="24"/>
      <c r="C73" s="7" t="s">
        <v>17</v>
      </c>
      <c r="D73" s="5">
        <f>E73+F73+G73+H73+I73</f>
        <v>0</v>
      </c>
      <c r="E73" s="6"/>
      <c r="F73" s="6"/>
      <c r="G73" s="6"/>
      <c r="H73" s="6"/>
      <c r="I73" s="6"/>
      <c r="J73" s="6"/>
    </row>
  </sheetData>
  <mergeCells count="59">
    <mergeCell ref="B4:C4"/>
    <mergeCell ref="B5:B6"/>
    <mergeCell ref="B7:B8"/>
    <mergeCell ref="A69:A73"/>
    <mergeCell ref="B69:C69"/>
    <mergeCell ref="B70:B71"/>
    <mergeCell ref="B72:B73"/>
    <mergeCell ref="A59:A63"/>
    <mergeCell ref="B59:C59"/>
    <mergeCell ref="B60:B61"/>
    <mergeCell ref="A64:A68"/>
    <mergeCell ref="B62:B63"/>
    <mergeCell ref="B67:B68"/>
    <mergeCell ref="B65:B66"/>
    <mergeCell ref="B64:C64"/>
    <mergeCell ref="A34:A38"/>
    <mergeCell ref="B34:C34"/>
    <mergeCell ref="A49:A53"/>
    <mergeCell ref="B40:B41"/>
    <mergeCell ref="B42:B43"/>
    <mergeCell ref="A44:A48"/>
    <mergeCell ref="B45:B46"/>
    <mergeCell ref="B47:B48"/>
    <mergeCell ref="A39:A43"/>
    <mergeCell ref="B39:C39"/>
    <mergeCell ref="B35:B36"/>
    <mergeCell ref="B37:B38"/>
    <mergeCell ref="B44:C44"/>
    <mergeCell ref="B50:B51"/>
    <mergeCell ref="A54:A58"/>
    <mergeCell ref="B54:C54"/>
    <mergeCell ref="B49:C49"/>
    <mergeCell ref="B57:B58"/>
    <mergeCell ref="B52:B53"/>
    <mergeCell ref="B55:B56"/>
    <mergeCell ref="A1:J1"/>
    <mergeCell ref="I2:J2"/>
    <mergeCell ref="B3:C3"/>
    <mergeCell ref="A19:A23"/>
    <mergeCell ref="B19:C19"/>
    <mergeCell ref="B20:B21"/>
    <mergeCell ref="B22:B23"/>
    <mergeCell ref="A14:A18"/>
    <mergeCell ref="B14:C14"/>
    <mergeCell ref="B15:B16"/>
    <mergeCell ref="B17:B18"/>
    <mergeCell ref="A9:A13"/>
    <mergeCell ref="B9:C9"/>
    <mergeCell ref="B10:B11"/>
    <mergeCell ref="B12:B13"/>
    <mergeCell ref="A4:A8"/>
    <mergeCell ref="A29:A33"/>
    <mergeCell ref="B29:C29"/>
    <mergeCell ref="B30:B31"/>
    <mergeCell ref="B32:B33"/>
    <mergeCell ref="A24:A28"/>
    <mergeCell ref="B24:C24"/>
    <mergeCell ref="B25:B26"/>
    <mergeCell ref="B27:B28"/>
  </mergeCells>
  <phoneticPr fontId="3" type="noConversion"/>
  <pageMargins left="0.39370078740157483" right="0.39370078740157483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中英對照</vt:lpstr>
    </vt:vector>
  </TitlesOfParts>
  <Company>Ministry of Economic Affairs,R.O.C.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何宗欣</dc:creator>
  <cp:lastModifiedBy>吳同偉</cp:lastModifiedBy>
  <cp:lastPrinted>2018-05-21T05:12:07Z</cp:lastPrinted>
  <dcterms:created xsi:type="dcterms:W3CDTF">2013-08-05T05:53:45Z</dcterms:created>
  <dcterms:modified xsi:type="dcterms:W3CDTF">2024-07-20T06:59:09Z</dcterms:modified>
</cp:coreProperties>
</file>