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ERGY\Desktop\1130530-112年度性別統計資料及性別分析報告\4_回復經濟部之檔案\"/>
    </mc:Choice>
  </mc:AlternateContent>
  <bookViews>
    <workbookView xWindow="0" yWindow="0" windowWidth="20490" windowHeight="7710"/>
  </bookViews>
  <sheets>
    <sheet name="陽光開講活動性別統計表" sheetId="3" r:id="rId1"/>
  </sheets>
  <definedNames>
    <definedName name="_xlnm.Print_Area" localSheetId="0">陽光開講活動性別統計表!$A$1:$AW$8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" i="3" l="1"/>
  <c r="Y5" i="3"/>
  <c r="W5" i="3"/>
  <c r="U5" i="3"/>
  <c r="Q5" i="3"/>
  <c r="O5" i="3"/>
  <c r="S7" i="3" l="1"/>
  <c r="S5" i="3"/>
  <c r="Q7" i="3"/>
  <c r="O7" i="3"/>
  <c r="AI6" i="3" l="1"/>
  <c r="AG6" i="3"/>
  <c r="C5" i="3" l="1"/>
  <c r="E5" i="3"/>
  <c r="G5" i="3"/>
  <c r="I5" i="3"/>
  <c r="K5" i="3"/>
  <c r="M5" i="3"/>
  <c r="AW8" i="3"/>
  <c r="AQ7" i="3"/>
  <c r="AU8" i="3"/>
  <c r="AS8" i="3"/>
  <c r="AO7" i="3"/>
  <c r="AM7" i="3"/>
  <c r="M7" i="3" l="1"/>
  <c r="M8" i="3"/>
  <c r="K7" i="3"/>
  <c r="K8" i="3"/>
  <c r="I7" i="3"/>
  <c r="I8" i="3"/>
  <c r="G7" i="3"/>
  <c r="G8" i="3"/>
  <c r="E7" i="3"/>
  <c r="E8" i="3"/>
  <c r="C7" i="3"/>
  <c r="C8" i="3"/>
  <c r="AE6" i="3" l="1"/>
  <c r="AC6" i="3"/>
  <c r="AA6" i="3"/>
  <c r="M6" i="3"/>
  <c r="K6" i="3"/>
  <c r="I6" i="3"/>
  <c r="G6" i="3"/>
  <c r="E6" i="3"/>
  <c r="C6" i="3"/>
</calcChain>
</file>

<file path=xl/sharedStrings.xml><?xml version="1.0" encoding="utf-8"?>
<sst xmlns="http://schemas.openxmlformats.org/spreadsheetml/2006/main" count="188" uniqueCount="66">
  <si>
    <r>
      <t>109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(2020)</t>
    </r>
    <phoneticPr fontId="5" type="noConversion"/>
  </si>
  <si>
    <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(2021)</t>
    </r>
    <phoneticPr fontId="5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</si>
  <si>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l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</si>
  <si>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</si>
  <si>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e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</si>
  <si>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（ｄ</t>
    </r>
    <r>
      <rPr>
        <sz val="10"/>
        <rFont val="Times New Roman"/>
        <family val="1"/>
      </rPr>
      <t>=c/e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</si>
  <si>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c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</si>
  <si>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b=a/e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</si>
  <si>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a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</si>
  <si>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小計
</t>
    </r>
    <r>
      <rPr>
        <sz val="12"/>
        <rFont val="Times New Roman"/>
        <family val="1"/>
      </rPr>
      <t>(Subtotal)</t>
    </r>
    <phoneticPr fontId="5" type="noConversion"/>
  </si>
  <si>
    <r>
      <rPr>
        <sz val="12"/>
        <rFont val="標楷體"/>
        <family val="4"/>
        <charset val="136"/>
      </rPr>
      <t xml:space="preserve">男
</t>
    </r>
    <r>
      <rPr>
        <sz val="12"/>
        <rFont val="Times New Roman"/>
        <family val="1"/>
      </rPr>
      <t>(Male)</t>
    </r>
    <phoneticPr fontId="5" type="noConversion"/>
  </si>
  <si>
    <r>
      <rPr>
        <sz val="12"/>
        <rFont val="標楷體"/>
        <family val="4"/>
        <charset val="136"/>
      </rPr>
      <t xml:space="preserve">女
</t>
    </r>
    <r>
      <rPr>
        <sz val="12"/>
        <rFont val="Times New Roman"/>
        <family val="1"/>
      </rPr>
      <t>(Female)</t>
    </r>
    <phoneticPr fontId="1" type="noConversion"/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</si>
  <si>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計
</t>
    </r>
    <r>
      <rPr>
        <sz val="12"/>
        <rFont val="Times New Roman"/>
        <family val="1"/>
      </rPr>
      <t>(Total)</t>
    </r>
    <phoneticPr fontId="8" type="noConversion"/>
  </si>
  <si>
    <r>
      <rPr>
        <b/>
        <sz val="14"/>
        <rFont val="標楷體"/>
        <family val="4"/>
        <charset val="136"/>
      </rPr>
      <t>陽光開講活動性別統計表
（</t>
    </r>
    <r>
      <rPr>
        <b/>
        <sz val="14"/>
        <rFont val="Times New Roman"/>
        <family val="1"/>
      </rPr>
      <t>The Gender Statistics of Solar PV Promotion Activity</t>
    </r>
    <r>
      <rPr>
        <b/>
        <sz val="14"/>
        <rFont val="標楷體"/>
        <family val="4"/>
        <charset val="136"/>
      </rPr>
      <t>）</t>
    </r>
    <phoneticPr fontId="8" type="noConversion"/>
  </si>
  <si>
    <r>
      <t xml:space="preserve">              </t>
    </r>
    <r>
      <rPr>
        <sz val="10"/>
        <rFont val="標楷體"/>
        <family val="4"/>
        <charset val="136"/>
      </rPr>
      <t>出席者</t>
    </r>
    <r>
      <rPr>
        <sz val="10"/>
        <rFont val="Times New Roman"/>
        <family val="1"/>
      </rPr>
      <t xml:space="preserve">(Attendees)
</t>
    </r>
    <r>
      <rPr>
        <sz val="10"/>
        <rFont val="標楷體"/>
        <family val="4"/>
        <charset val="136"/>
      </rPr>
      <t>民國年</t>
    </r>
    <r>
      <rPr>
        <sz val="10"/>
        <rFont val="Times New Roman"/>
        <family val="1"/>
      </rPr>
      <t>(year)</t>
    </r>
    <phoneticPr fontId="5" type="noConversion"/>
  </si>
  <si>
    <r>
      <rPr>
        <sz val="12"/>
        <rFont val="標楷體"/>
        <family val="4"/>
        <charset val="136"/>
      </rPr>
      <t xml:space="preserve">社區民眾
</t>
    </r>
    <r>
      <rPr>
        <sz val="12"/>
        <rFont val="Times New Roman"/>
        <family val="1"/>
      </rPr>
      <t>(People of Community)</t>
    </r>
    <phoneticPr fontId="1" type="noConversion"/>
  </si>
  <si>
    <r>
      <t>111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(2022)</t>
    </r>
    <phoneticPr fontId="5" type="noConversion"/>
  </si>
  <si>
    <r>
      <rPr>
        <sz val="12"/>
        <rFont val="標楷體"/>
        <family val="4"/>
        <charset val="136"/>
      </rPr>
      <t>民間機關團體</t>
    </r>
    <r>
      <rPr>
        <sz val="12"/>
        <rFont val="Times New Roman"/>
        <family val="4"/>
      </rPr>
      <t xml:space="preserve">
</t>
    </r>
    <r>
      <rPr>
        <sz val="12"/>
        <rFont val="Times New Roman"/>
        <family val="1"/>
      </rPr>
      <t>(Organizations)</t>
    </r>
    <phoneticPr fontId="1" type="noConversion"/>
  </si>
  <si>
    <r>
      <rPr>
        <sz val="12"/>
        <rFont val="標楷體"/>
        <family val="4"/>
        <charset val="136"/>
      </rPr>
      <t xml:space="preserve">財團法人
</t>
    </r>
    <r>
      <rPr>
        <sz val="12"/>
        <rFont val="Times New Roman"/>
        <family val="1"/>
      </rPr>
      <t>(Foundations)</t>
    </r>
    <phoneticPr fontId="8" type="noConversion"/>
  </si>
  <si>
    <r>
      <rPr>
        <sz val="12"/>
        <rFont val="標楷體"/>
        <family val="4"/>
        <charset val="136"/>
      </rPr>
      <t xml:space="preserve">志工團體
</t>
    </r>
    <r>
      <rPr>
        <sz val="12"/>
        <rFont val="Times New Roman"/>
        <family val="1"/>
      </rPr>
      <t>(Voluntary Organizations)</t>
    </r>
    <phoneticPr fontId="8" type="noConversion"/>
  </si>
  <si>
    <r>
      <rPr>
        <sz val="12"/>
        <rFont val="標楷體"/>
        <family val="4"/>
        <charset val="136"/>
      </rPr>
      <t xml:space="preserve">工業區廠商
</t>
    </r>
    <r>
      <rPr>
        <sz val="12"/>
        <rFont val="Times New Roman"/>
        <family val="1"/>
      </rPr>
      <t>(Industrial Zone Manufacturers)</t>
    </r>
    <phoneticPr fontId="8" type="noConversion"/>
  </si>
  <si>
    <t>-</t>
    <phoneticPr fontId="5" type="noConversion"/>
  </si>
  <si>
    <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(2023)</t>
    </r>
    <phoneticPr fontId="5" type="noConversion"/>
  </si>
  <si>
    <r>
      <rPr>
        <sz val="12"/>
        <rFont val="標楷體"/>
        <family val="4"/>
        <charset val="136"/>
      </rPr>
      <t>展覽觀眾</t>
    </r>
    <r>
      <rPr>
        <sz val="12"/>
        <rFont val="Times New Roman"/>
        <family val="4"/>
      </rPr>
      <t xml:space="preserve">
</t>
    </r>
    <r>
      <rPr>
        <sz val="12"/>
        <rFont val="Times New Roman"/>
        <family val="1"/>
      </rPr>
      <t>(Exhibition Audience)</t>
    </r>
    <phoneticPr fontId="8" type="noConversion"/>
  </si>
  <si>
    <r>
      <rPr>
        <sz val="12"/>
        <rFont val="標楷體"/>
        <family val="4"/>
        <charset val="136"/>
      </rPr>
      <t>學校師生</t>
    </r>
    <r>
      <rPr>
        <sz val="12"/>
        <rFont val="Times New Roman"/>
        <family val="4"/>
      </rPr>
      <t xml:space="preserve">
</t>
    </r>
    <r>
      <rPr>
        <sz val="12"/>
        <rFont val="Times New Roman"/>
        <family val="1"/>
      </rPr>
      <t>(Faculty and Students)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</si>
  <si>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h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</si>
  <si>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h=h/l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</si>
  <si>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j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</t>
    </r>
    <r>
      <rPr>
        <sz val="12"/>
        <rFont val="Times New Roman"/>
        <family val="1"/>
      </rPr>
      <t>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</si>
  <si>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k=j/l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</si>
  <si>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m=l/f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</si>
  <si>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n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</si>
  <si>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>百分比</t>
    </r>
    <r>
      <rPr>
        <sz val="12"/>
        <rFont val="Times New Roman"/>
        <family val="4"/>
      </rPr>
      <t xml:space="preserve">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o=n/r</t>
    </r>
    <r>
      <rPr>
        <sz val="10"/>
        <rFont val="標楷體"/>
        <family val="4"/>
        <charset val="136"/>
      </rPr>
      <t>）</t>
    </r>
    <r>
      <rPr>
        <sz val="10"/>
        <rFont val="Times New Roman"/>
        <family val="4"/>
      </rPr>
      <t xml:space="preserve">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</si>
  <si>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p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</t>
    </r>
    <r>
      <rPr>
        <sz val="12"/>
        <rFont val="Times New Roman"/>
        <family val="1"/>
      </rPr>
      <t>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</si>
  <si>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q</t>
    </r>
    <r>
      <rPr>
        <sz val="10"/>
        <rFont val="Times New Roman"/>
        <family val="1"/>
      </rPr>
      <t>=n/r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</si>
  <si>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r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</si>
  <si>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s</t>
    </r>
    <r>
      <rPr>
        <sz val="10"/>
        <rFont val="Times New Roman"/>
        <family val="1"/>
      </rPr>
      <t>=r/f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</si>
  <si>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>人數</t>
    </r>
    <r>
      <rPr>
        <sz val="12"/>
        <rFont val="Times New Roman"/>
        <family val="4"/>
      </rPr>
      <t xml:space="preserve">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t</t>
    </r>
    <r>
      <rPr>
        <sz val="10"/>
        <rFont val="標楷體"/>
        <family val="4"/>
        <charset val="136"/>
      </rPr>
      <t>）</t>
    </r>
    <r>
      <rPr>
        <sz val="10"/>
        <rFont val="Times New Roman"/>
        <family val="4"/>
      </rPr>
      <t xml:space="preserve">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</si>
  <si>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u</t>
    </r>
    <r>
      <rPr>
        <sz val="10"/>
        <rFont val="Times New Roman"/>
        <family val="1"/>
      </rPr>
      <t>=t/x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</si>
  <si>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>人數</t>
    </r>
    <r>
      <rPr>
        <sz val="12"/>
        <rFont val="Times New Roman"/>
        <family val="4"/>
      </rPr>
      <t xml:space="preserve">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v</t>
    </r>
    <r>
      <rPr>
        <sz val="10"/>
        <rFont val="標楷體"/>
        <family val="4"/>
        <charset val="136"/>
      </rPr>
      <t>）</t>
    </r>
    <r>
      <rPr>
        <sz val="10"/>
        <rFont val="Times New Roman"/>
        <family val="4"/>
      </rPr>
      <t xml:space="preserve">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</si>
  <si>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w</t>
    </r>
    <r>
      <rPr>
        <sz val="10"/>
        <rFont val="Times New Roman"/>
        <family val="1"/>
      </rPr>
      <t>=v/x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</si>
  <si>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>人數</t>
    </r>
    <r>
      <rPr>
        <sz val="12"/>
        <rFont val="Times New Roman"/>
        <family val="4"/>
      </rPr>
      <t xml:space="preserve">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x</t>
    </r>
    <r>
      <rPr>
        <sz val="10"/>
        <rFont val="標楷體"/>
        <family val="4"/>
        <charset val="136"/>
      </rPr>
      <t>）</t>
    </r>
    <r>
      <rPr>
        <sz val="10"/>
        <rFont val="Times New Roman"/>
        <family val="4"/>
      </rPr>
      <t xml:space="preserve">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</si>
  <si>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y</t>
    </r>
    <r>
      <rPr>
        <sz val="10"/>
        <rFont val="Times New Roman"/>
        <family val="1"/>
      </rPr>
      <t>=x/f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</si>
  <si>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>人數</t>
    </r>
    <r>
      <rPr>
        <sz val="12"/>
        <rFont val="Times New Roman"/>
        <family val="4"/>
      </rPr>
      <t xml:space="preserve">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z</t>
    </r>
    <r>
      <rPr>
        <sz val="10"/>
        <rFont val="標楷體"/>
        <family val="4"/>
        <charset val="136"/>
      </rPr>
      <t>）</t>
    </r>
    <r>
      <rPr>
        <sz val="10"/>
        <rFont val="Times New Roman"/>
        <family val="4"/>
      </rPr>
      <t xml:space="preserve">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</si>
  <si>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ab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</t>
    </r>
    <r>
      <rPr>
        <sz val="12"/>
        <rFont val="Times New Roman"/>
        <family val="1"/>
      </rPr>
      <t>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</si>
  <si>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aa</t>
    </r>
    <r>
      <rPr>
        <sz val="10"/>
        <rFont val="Times New Roman"/>
        <family val="1"/>
      </rPr>
      <t>=z/ad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</si>
  <si>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ac</t>
    </r>
    <r>
      <rPr>
        <sz val="10"/>
        <rFont val="Times New Roman"/>
        <family val="1"/>
      </rPr>
      <t>=ab/ad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</si>
  <si>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ad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</si>
  <si>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ae</t>
    </r>
    <r>
      <rPr>
        <sz val="10"/>
        <rFont val="Times New Roman"/>
        <family val="1"/>
      </rPr>
      <t>=ad/f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</si>
  <si>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af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</si>
  <si>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ag</t>
    </r>
    <r>
      <rPr>
        <sz val="10"/>
        <rFont val="Times New Roman"/>
        <family val="1"/>
      </rPr>
      <t>=af/aj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</si>
  <si>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ah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</si>
  <si>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ai=ah/aj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</si>
  <si>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</t>
    </r>
    <r>
      <rPr>
        <sz val="10"/>
        <rFont val="Times New Roman"/>
        <family val="1"/>
      </rPr>
      <t>j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</si>
  <si>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ak=aj/f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</si>
  <si>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al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</si>
  <si>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an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</si>
  <si>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ap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</si>
  <si>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aq</t>
    </r>
    <r>
      <rPr>
        <sz val="10"/>
        <rFont val="Times New Roman"/>
        <family val="1"/>
      </rPr>
      <t>=ap/f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</si>
  <si>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am</t>
    </r>
    <r>
      <rPr>
        <sz val="10"/>
        <rFont val="Times New Roman"/>
        <family val="1"/>
      </rPr>
      <t>=al/ap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</si>
  <si>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ao</t>
    </r>
    <r>
      <rPr>
        <sz val="10"/>
        <rFont val="Times New Roman"/>
        <family val="1"/>
      </rPr>
      <t>=an/ap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</si>
  <si>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ar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</si>
  <si>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as</t>
    </r>
    <r>
      <rPr>
        <sz val="10"/>
        <rFont val="Times New Roman"/>
        <family val="1"/>
      </rPr>
      <t>=ar/j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</si>
  <si>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at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</si>
  <si>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au</t>
    </r>
    <r>
      <rPr>
        <sz val="10"/>
        <rFont val="Times New Roman"/>
        <family val="1"/>
      </rPr>
      <t>=at/av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</si>
  <si>
    <r>
      <rPr>
        <sz val="12"/>
        <rFont val="標楷體"/>
        <family val="4"/>
        <charset val="136"/>
      </rPr>
      <t xml:space="preserve">人數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av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(Person)</t>
    </r>
    <phoneticPr fontId="1" type="noConversion"/>
  </si>
  <si>
    <r>
      <rPr>
        <sz val="12"/>
        <rFont val="標楷體"/>
        <family val="4"/>
        <charset val="136"/>
      </rPr>
      <t xml:space="preserve">百分比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4"/>
      </rPr>
      <t>aw</t>
    </r>
    <r>
      <rPr>
        <sz val="10"/>
        <rFont val="Times New Roman"/>
        <family val="1"/>
      </rPr>
      <t>=av/f</t>
    </r>
    <r>
      <rPr>
        <sz val="10"/>
        <rFont val="標楷體"/>
        <family val="4"/>
        <charset val="136"/>
      </rPr>
      <t xml:space="preserve">）
</t>
    </r>
    <r>
      <rPr>
        <sz val="10"/>
        <rFont val="Times New Roman"/>
        <family val="1"/>
      </rPr>
      <t>(Percentage)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</si>
</sst>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0.0%"/>
    <numFmt numFmtId="177" formatCode="0.00_);[Red]\(0.00\)"/>
    <numFmt numFmtId="178" formatCode="_-* #,##0_-;\-* #,##0_-;_-* &quot;-&quot;??_-;_-@_-"/>
  </numFmts>
  <fonts count="15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9"/>
      <name val="新細明體"/>
      <family val="2"/>
      <charset val="136"/>
      <scheme val="minor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2"/>
      <name val="Times New Roman"/>
      <family val="4"/>
      <charset val="136"/>
    </font>
    <font>
      <sz val="12"/>
      <name val="Times New Roman"/>
      <family val="4"/>
    </font>
    <font>
      <sz val="10"/>
      <name val="Times New Roman"/>
      <family val="4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7" fontId="2" fillId="0" borderId="0" xfId="0" applyNumberFormat="1" applyFo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8" fontId="3" fillId="0" borderId="13" xfId="1" applyNumberFormat="1" applyFont="1" applyBorder="1" applyAlignment="1">
      <alignment horizontal="center" vertical="center" wrapText="1"/>
    </xf>
    <xf numFmtId="178" fontId="3" fillId="0" borderId="2" xfId="1" applyNumberFormat="1" applyFont="1" applyBorder="1" applyAlignment="1">
      <alignment horizontal="center" vertical="center" wrapText="1"/>
    </xf>
    <xf numFmtId="178" fontId="3" fillId="0" borderId="3" xfId="1" applyNumberFormat="1" applyFont="1" applyBorder="1" applyAlignment="1">
      <alignment horizontal="center" vertical="center" wrapText="1"/>
    </xf>
    <xf numFmtId="178" fontId="3" fillId="0" borderId="14" xfId="1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"/>
  <sheetViews>
    <sheetView tabSelected="1" view="pageBreakPreview" zoomScale="70" zoomScaleNormal="85" zoomScaleSheetLayoutView="70" workbookViewId="0">
      <selection activeCell="A2" sqref="A2:A4"/>
    </sheetView>
  </sheetViews>
  <sheetFormatPr defaultColWidth="9" defaultRowHeight="15.75" x14ac:dyDescent="0.25"/>
  <cols>
    <col min="1" max="1" width="22" style="1" customWidth="1"/>
    <col min="2" max="41" width="10.625" style="1" customWidth="1"/>
    <col min="42" max="42" width="9" style="1"/>
    <col min="43" max="43" width="10.75" style="1" customWidth="1"/>
    <col min="44" max="44" width="9" style="1"/>
    <col min="45" max="45" width="11.5" style="1" customWidth="1"/>
    <col min="46" max="46" width="9" style="1"/>
    <col min="47" max="47" width="11.375" style="1" customWidth="1"/>
    <col min="48" max="48" width="9" style="1"/>
    <col min="49" max="49" width="12" style="1" customWidth="1"/>
    <col min="50" max="16384" width="9" style="1"/>
  </cols>
  <sheetData>
    <row r="1" spans="1:49" ht="51" customHeight="1" thickBot="1" x14ac:dyDescent="0.3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</row>
    <row r="2" spans="1:49" ht="37.5" customHeight="1" x14ac:dyDescent="0.25">
      <c r="A2" s="44" t="s">
        <v>14</v>
      </c>
      <c r="B2" s="47" t="s">
        <v>12</v>
      </c>
      <c r="C2" s="48"/>
      <c r="D2" s="48"/>
      <c r="E2" s="48"/>
      <c r="F2" s="48"/>
      <c r="G2" s="49"/>
      <c r="H2" s="40" t="s">
        <v>15</v>
      </c>
      <c r="I2" s="41"/>
      <c r="J2" s="41"/>
      <c r="K2" s="41"/>
      <c r="L2" s="41"/>
      <c r="M2" s="42"/>
      <c r="N2" s="40" t="s">
        <v>24</v>
      </c>
      <c r="O2" s="41"/>
      <c r="P2" s="41"/>
      <c r="Q2" s="41"/>
      <c r="R2" s="41"/>
      <c r="S2" s="42"/>
      <c r="T2" s="40" t="s">
        <v>23</v>
      </c>
      <c r="U2" s="41"/>
      <c r="V2" s="41"/>
      <c r="W2" s="41"/>
      <c r="X2" s="41"/>
      <c r="Y2" s="42"/>
      <c r="Z2" s="40" t="s">
        <v>17</v>
      </c>
      <c r="AA2" s="41"/>
      <c r="AB2" s="41"/>
      <c r="AC2" s="41"/>
      <c r="AD2" s="41"/>
      <c r="AE2" s="42"/>
      <c r="AF2" s="40" t="s">
        <v>18</v>
      </c>
      <c r="AG2" s="41"/>
      <c r="AH2" s="41"/>
      <c r="AI2" s="41"/>
      <c r="AJ2" s="41"/>
      <c r="AK2" s="42"/>
      <c r="AL2" s="40" t="s">
        <v>19</v>
      </c>
      <c r="AM2" s="41"/>
      <c r="AN2" s="41"/>
      <c r="AO2" s="41"/>
      <c r="AP2" s="41"/>
      <c r="AQ2" s="42"/>
      <c r="AR2" s="40" t="s">
        <v>20</v>
      </c>
      <c r="AS2" s="41"/>
      <c r="AT2" s="41"/>
      <c r="AU2" s="41"/>
      <c r="AV2" s="41"/>
      <c r="AW2" s="42"/>
    </row>
    <row r="3" spans="1:49" ht="42.75" customHeight="1" x14ac:dyDescent="0.25">
      <c r="A3" s="45"/>
      <c r="B3" s="39" t="s">
        <v>11</v>
      </c>
      <c r="C3" s="37"/>
      <c r="D3" s="37" t="s">
        <v>10</v>
      </c>
      <c r="E3" s="37"/>
      <c r="F3" s="37" t="s">
        <v>9</v>
      </c>
      <c r="G3" s="38"/>
      <c r="H3" s="39" t="s">
        <v>11</v>
      </c>
      <c r="I3" s="37"/>
      <c r="J3" s="37" t="s">
        <v>10</v>
      </c>
      <c r="K3" s="37"/>
      <c r="L3" s="37" t="s">
        <v>9</v>
      </c>
      <c r="M3" s="38"/>
      <c r="N3" s="39" t="s">
        <v>11</v>
      </c>
      <c r="O3" s="37"/>
      <c r="P3" s="37" t="s">
        <v>10</v>
      </c>
      <c r="Q3" s="37"/>
      <c r="R3" s="37" t="s">
        <v>9</v>
      </c>
      <c r="S3" s="38"/>
      <c r="T3" s="39" t="s">
        <v>11</v>
      </c>
      <c r="U3" s="37"/>
      <c r="V3" s="37" t="s">
        <v>10</v>
      </c>
      <c r="W3" s="37"/>
      <c r="X3" s="37" t="s">
        <v>9</v>
      </c>
      <c r="Y3" s="38"/>
      <c r="Z3" s="39" t="s">
        <v>11</v>
      </c>
      <c r="AA3" s="37"/>
      <c r="AB3" s="37" t="s">
        <v>10</v>
      </c>
      <c r="AC3" s="37"/>
      <c r="AD3" s="37" t="s">
        <v>9</v>
      </c>
      <c r="AE3" s="38"/>
      <c r="AF3" s="39" t="s">
        <v>11</v>
      </c>
      <c r="AG3" s="37"/>
      <c r="AH3" s="37" t="s">
        <v>10</v>
      </c>
      <c r="AI3" s="37"/>
      <c r="AJ3" s="37" t="s">
        <v>9</v>
      </c>
      <c r="AK3" s="38"/>
      <c r="AL3" s="39" t="s">
        <v>11</v>
      </c>
      <c r="AM3" s="37"/>
      <c r="AN3" s="37" t="s">
        <v>10</v>
      </c>
      <c r="AO3" s="37"/>
      <c r="AP3" s="37" t="s">
        <v>9</v>
      </c>
      <c r="AQ3" s="38"/>
      <c r="AR3" s="39" t="s">
        <v>11</v>
      </c>
      <c r="AS3" s="37"/>
      <c r="AT3" s="37" t="s">
        <v>10</v>
      </c>
      <c r="AU3" s="37"/>
      <c r="AV3" s="37" t="s">
        <v>9</v>
      </c>
      <c r="AW3" s="38"/>
    </row>
    <row r="4" spans="1:49" ht="82.5" customHeight="1" x14ac:dyDescent="0.25">
      <c r="A4" s="46"/>
      <c r="B4" s="9" t="s">
        <v>8</v>
      </c>
      <c r="C4" s="8" t="s">
        <v>7</v>
      </c>
      <c r="D4" s="8" t="s">
        <v>6</v>
      </c>
      <c r="E4" s="8" t="s">
        <v>5</v>
      </c>
      <c r="F4" s="8" t="s">
        <v>4</v>
      </c>
      <c r="G4" s="7" t="s">
        <v>3</v>
      </c>
      <c r="H4" s="31" t="s">
        <v>25</v>
      </c>
      <c r="I4" s="30" t="s">
        <v>26</v>
      </c>
      <c r="J4" s="30" t="s">
        <v>27</v>
      </c>
      <c r="K4" s="30" t="s">
        <v>28</v>
      </c>
      <c r="L4" s="30" t="s">
        <v>2</v>
      </c>
      <c r="M4" s="32" t="s">
        <v>29</v>
      </c>
      <c r="N4" s="31" t="s">
        <v>30</v>
      </c>
      <c r="O4" s="30" t="s">
        <v>31</v>
      </c>
      <c r="P4" s="30" t="s">
        <v>32</v>
      </c>
      <c r="Q4" s="30" t="s">
        <v>33</v>
      </c>
      <c r="R4" s="30" t="s">
        <v>34</v>
      </c>
      <c r="S4" s="32" t="s">
        <v>35</v>
      </c>
      <c r="T4" s="31" t="s">
        <v>36</v>
      </c>
      <c r="U4" s="30" t="s">
        <v>37</v>
      </c>
      <c r="V4" s="30" t="s">
        <v>38</v>
      </c>
      <c r="W4" s="30" t="s">
        <v>39</v>
      </c>
      <c r="X4" s="30" t="s">
        <v>40</v>
      </c>
      <c r="Y4" s="32" t="s">
        <v>41</v>
      </c>
      <c r="Z4" s="31" t="s">
        <v>42</v>
      </c>
      <c r="AA4" s="30" t="s">
        <v>44</v>
      </c>
      <c r="AB4" s="30" t="s">
        <v>43</v>
      </c>
      <c r="AC4" s="30" t="s">
        <v>45</v>
      </c>
      <c r="AD4" s="30" t="s">
        <v>46</v>
      </c>
      <c r="AE4" s="32" t="s">
        <v>47</v>
      </c>
      <c r="AF4" s="31" t="s">
        <v>48</v>
      </c>
      <c r="AG4" s="30" t="s">
        <v>49</v>
      </c>
      <c r="AH4" s="30" t="s">
        <v>50</v>
      </c>
      <c r="AI4" s="30" t="s">
        <v>51</v>
      </c>
      <c r="AJ4" s="30" t="s">
        <v>52</v>
      </c>
      <c r="AK4" s="32" t="s">
        <v>53</v>
      </c>
      <c r="AL4" s="31" t="s">
        <v>54</v>
      </c>
      <c r="AM4" s="30" t="s">
        <v>58</v>
      </c>
      <c r="AN4" s="30" t="s">
        <v>55</v>
      </c>
      <c r="AO4" s="30" t="s">
        <v>59</v>
      </c>
      <c r="AP4" s="30" t="s">
        <v>56</v>
      </c>
      <c r="AQ4" s="32" t="s">
        <v>57</v>
      </c>
      <c r="AR4" s="31" t="s">
        <v>60</v>
      </c>
      <c r="AS4" s="30" t="s">
        <v>61</v>
      </c>
      <c r="AT4" s="30" t="s">
        <v>62</v>
      </c>
      <c r="AU4" s="30" t="s">
        <v>63</v>
      </c>
      <c r="AV4" s="30" t="s">
        <v>64</v>
      </c>
      <c r="AW4" s="32" t="s">
        <v>65</v>
      </c>
    </row>
    <row r="5" spans="1:49" ht="24.6" customHeight="1" x14ac:dyDescent="0.25">
      <c r="A5" s="11" t="s">
        <v>22</v>
      </c>
      <c r="B5" s="33">
        <v>768</v>
      </c>
      <c r="C5" s="16">
        <f>B5/(B5+D5)</f>
        <v>0.71243042671614099</v>
      </c>
      <c r="D5" s="33">
        <v>310</v>
      </c>
      <c r="E5" s="16">
        <f>D5/(B5+D5)</f>
        <v>0.28756957328385901</v>
      </c>
      <c r="F5" s="33">
        <v>1078</v>
      </c>
      <c r="G5" s="19">
        <f>F5/F5</f>
        <v>1</v>
      </c>
      <c r="H5" s="33">
        <v>744</v>
      </c>
      <c r="I5" s="16">
        <f>H5/L5</f>
        <v>0.7167630057803468</v>
      </c>
      <c r="J5" s="33">
        <v>294</v>
      </c>
      <c r="K5" s="16">
        <f>J5/L5</f>
        <v>0.2832369942196532</v>
      </c>
      <c r="L5" s="33">
        <v>1038</v>
      </c>
      <c r="M5" s="19">
        <f>L5/F5</f>
        <v>0.96289424860853434</v>
      </c>
      <c r="N5" s="36">
        <v>10</v>
      </c>
      <c r="O5" s="16">
        <f>N5/R5</f>
        <v>0.52631578947368418</v>
      </c>
      <c r="P5" s="33">
        <v>9</v>
      </c>
      <c r="Q5" s="16">
        <f>P5/R5</f>
        <v>0.47368421052631576</v>
      </c>
      <c r="R5" s="33">
        <v>19</v>
      </c>
      <c r="S5" s="19">
        <f>R5/F5</f>
        <v>1.7625231910946195E-2</v>
      </c>
      <c r="T5" s="36">
        <v>14</v>
      </c>
      <c r="U5" s="16">
        <f>T5/X5</f>
        <v>0.66666666666666663</v>
      </c>
      <c r="V5" s="33">
        <v>7</v>
      </c>
      <c r="W5" s="16">
        <f>V5/X5</f>
        <v>0.33333333333333331</v>
      </c>
      <c r="X5" s="33">
        <v>21</v>
      </c>
      <c r="Y5" s="19">
        <f>X5/F5</f>
        <v>1.948051948051948E-2</v>
      </c>
      <c r="Z5" s="20" t="s">
        <v>21</v>
      </c>
      <c r="AA5" s="18" t="s">
        <v>21</v>
      </c>
      <c r="AB5" s="18" t="s">
        <v>21</v>
      </c>
      <c r="AC5" s="18" t="s">
        <v>21</v>
      </c>
      <c r="AD5" s="18" t="s">
        <v>21</v>
      </c>
      <c r="AE5" s="21" t="s">
        <v>21</v>
      </c>
      <c r="AF5" s="20" t="s">
        <v>21</v>
      </c>
      <c r="AG5" s="18" t="s">
        <v>21</v>
      </c>
      <c r="AH5" s="18" t="s">
        <v>21</v>
      </c>
      <c r="AI5" s="18" t="s">
        <v>21</v>
      </c>
      <c r="AJ5" s="18" t="s">
        <v>21</v>
      </c>
      <c r="AK5" s="21" t="s">
        <v>21</v>
      </c>
      <c r="AL5" s="14" t="s">
        <v>21</v>
      </c>
      <c r="AM5" s="17" t="s">
        <v>21</v>
      </c>
      <c r="AN5" s="15" t="s">
        <v>21</v>
      </c>
      <c r="AO5" s="17" t="s">
        <v>21</v>
      </c>
      <c r="AP5" s="15" t="s">
        <v>21</v>
      </c>
      <c r="AQ5" s="26" t="s">
        <v>21</v>
      </c>
      <c r="AR5" s="14" t="s">
        <v>21</v>
      </c>
      <c r="AS5" s="17" t="s">
        <v>21</v>
      </c>
      <c r="AT5" s="15" t="s">
        <v>21</v>
      </c>
      <c r="AU5" s="17" t="s">
        <v>21</v>
      </c>
      <c r="AV5" s="15" t="s">
        <v>21</v>
      </c>
      <c r="AW5" s="26" t="s">
        <v>21</v>
      </c>
    </row>
    <row r="6" spans="1:49" ht="24.6" customHeight="1" x14ac:dyDescent="0.25">
      <c r="A6" s="11" t="s">
        <v>16</v>
      </c>
      <c r="B6" s="33">
        <v>480</v>
      </c>
      <c r="C6" s="16">
        <f>B6/(B6+D6)</f>
        <v>0.67892503536067894</v>
      </c>
      <c r="D6" s="33">
        <v>227</v>
      </c>
      <c r="E6" s="16">
        <f>D6/(B6+D6)</f>
        <v>0.32107496463932106</v>
      </c>
      <c r="F6" s="33">
        <v>707</v>
      </c>
      <c r="G6" s="19">
        <f>F6/F6</f>
        <v>1</v>
      </c>
      <c r="H6" s="33">
        <v>345</v>
      </c>
      <c r="I6" s="16">
        <f>H6/L6</f>
        <v>0.68862275449101795</v>
      </c>
      <c r="J6" s="33">
        <v>156</v>
      </c>
      <c r="K6" s="16">
        <f>J6/L6</f>
        <v>0.31137724550898205</v>
      </c>
      <c r="L6" s="33">
        <v>501</v>
      </c>
      <c r="M6" s="19">
        <f>L6/F6</f>
        <v>0.70862800565770867</v>
      </c>
      <c r="N6" s="25" t="s">
        <v>21</v>
      </c>
      <c r="O6" s="17" t="s">
        <v>21</v>
      </c>
      <c r="P6" s="15" t="s">
        <v>21</v>
      </c>
      <c r="Q6" s="17" t="s">
        <v>21</v>
      </c>
      <c r="R6" s="15" t="s">
        <v>21</v>
      </c>
      <c r="S6" s="26" t="s">
        <v>21</v>
      </c>
      <c r="T6" s="20" t="s">
        <v>21</v>
      </c>
      <c r="U6" s="18" t="s">
        <v>21</v>
      </c>
      <c r="V6" s="18" t="s">
        <v>21</v>
      </c>
      <c r="W6" s="18" t="s">
        <v>21</v>
      </c>
      <c r="X6" s="18" t="s">
        <v>21</v>
      </c>
      <c r="Y6" s="21" t="s">
        <v>21</v>
      </c>
      <c r="Z6" s="36">
        <v>62</v>
      </c>
      <c r="AA6" s="16">
        <f>Z6/AD6</f>
        <v>0.77500000000000002</v>
      </c>
      <c r="AB6" s="33">
        <v>18</v>
      </c>
      <c r="AC6" s="16">
        <f>AB6/AD6</f>
        <v>0.22500000000000001</v>
      </c>
      <c r="AD6" s="33">
        <v>80</v>
      </c>
      <c r="AE6" s="19">
        <f>AD6/F6</f>
        <v>0.11315417256011315</v>
      </c>
      <c r="AF6" s="36">
        <v>73</v>
      </c>
      <c r="AG6" s="16">
        <f>AF6/AJ6</f>
        <v>0.57936507936507942</v>
      </c>
      <c r="AH6" s="33">
        <v>53</v>
      </c>
      <c r="AI6" s="16">
        <f>AH6/AJ6</f>
        <v>0.42063492063492064</v>
      </c>
      <c r="AJ6" s="33">
        <v>126</v>
      </c>
      <c r="AK6" s="19">
        <f>AJ6/F6</f>
        <v>0.17821782178217821</v>
      </c>
      <c r="AL6" s="14" t="s">
        <v>21</v>
      </c>
      <c r="AM6" s="17" t="s">
        <v>21</v>
      </c>
      <c r="AN6" s="15" t="s">
        <v>21</v>
      </c>
      <c r="AO6" s="17" t="s">
        <v>21</v>
      </c>
      <c r="AP6" s="15" t="s">
        <v>21</v>
      </c>
      <c r="AQ6" s="26" t="s">
        <v>21</v>
      </c>
      <c r="AR6" s="14" t="s">
        <v>21</v>
      </c>
      <c r="AS6" s="17" t="s">
        <v>21</v>
      </c>
      <c r="AT6" s="15" t="s">
        <v>21</v>
      </c>
      <c r="AU6" s="17" t="s">
        <v>21</v>
      </c>
      <c r="AV6" s="15" t="s">
        <v>21</v>
      </c>
      <c r="AW6" s="26" t="s">
        <v>21</v>
      </c>
    </row>
    <row r="7" spans="1:49" ht="24.6" customHeight="1" x14ac:dyDescent="0.25">
      <c r="A7" s="11" t="s">
        <v>1</v>
      </c>
      <c r="B7" s="33">
        <v>453</v>
      </c>
      <c r="C7" s="16">
        <f t="shared" ref="C7:C8" si="0">B7/(B7+D7)</f>
        <v>0.74262295081967211</v>
      </c>
      <c r="D7" s="33">
        <v>157</v>
      </c>
      <c r="E7" s="16">
        <f>D7/(B7+D7)</f>
        <v>0.25737704918032789</v>
      </c>
      <c r="F7" s="33">
        <v>610</v>
      </c>
      <c r="G7" s="19">
        <f t="shared" ref="G7:G8" si="1">F7/F7</f>
        <v>1</v>
      </c>
      <c r="H7" s="33">
        <v>338</v>
      </c>
      <c r="I7" s="16">
        <f t="shared" ref="I7:I8" si="2">H7/L7</f>
        <v>0.78422273781902552</v>
      </c>
      <c r="J7" s="33">
        <v>93</v>
      </c>
      <c r="K7" s="16">
        <f t="shared" ref="K7:K8" si="3">J7/L7</f>
        <v>0.21577726218097448</v>
      </c>
      <c r="L7" s="33">
        <v>431</v>
      </c>
      <c r="M7" s="19">
        <f t="shared" ref="M7:M8" si="4">L7/F7</f>
        <v>0.70655737704918031</v>
      </c>
      <c r="N7" s="36">
        <v>59</v>
      </c>
      <c r="O7" s="16">
        <f>N7/R7</f>
        <v>0.62765957446808507</v>
      </c>
      <c r="P7" s="33">
        <v>35</v>
      </c>
      <c r="Q7" s="16">
        <f>P7/R7</f>
        <v>0.37234042553191488</v>
      </c>
      <c r="R7" s="33">
        <v>94</v>
      </c>
      <c r="S7" s="19">
        <f>R7/F7</f>
        <v>0.1540983606557377</v>
      </c>
      <c r="T7" s="20" t="s">
        <v>21</v>
      </c>
      <c r="U7" s="18" t="s">
        <v>21</v>
      </c>
      <c r="V7" s="18" t="s">
        <v>21</v>
      </c>
      <c r="W7" s="18" t="s">
        <v>21</v>
      </c>
      <c r="X7" s="18" t="s">
        <v>21</v>
      </c>
      <c r="Y7" s="21" t="s">
        <v>21</v>
      </c>
      <c r="Z7" s="20" t="s">
        <v>21</v>
      </c>
      <c r="AA7" s="18" t="s">
        <v>21</v>
      </c>
      <c r="AB7" s="18" t="s">
        <v>21</v>
      </c>
      <c r="AC7" s="18" t="s">
        <v>21</v>
      </c>
      <c r="AD7" s="18" t="s">
        <v>21</v>
      </c>
      <c r="AE7" s="21" t="s">
        <v>21</v>
      </c>
      <c r="AF7" s="20" t="s">
        <v>21</v>
      </c>
      <c r="AG7" s="18" t="s">
        <v>21</v>
      </c>
      <c r="AH7" s="18" t="s">
        <v>21</v>
      </c>
      <c r="AI7" s="18" t="s">
        <v>21</v>
      </c>
      <c r="AJ7" s="18" t="s">
        <v>21</v>
      </c>
      <c r="AK7" s="21" t="s">
        <v>21</v>
      </c>
      <c r="AL7" s="36">
        <v>56</v>
      </c>
      <c r="AM7" s="16">
        <f>AL7/AP7</f>
        <v>0.6588235294117647</v>
      </c>
      <c r="AN7" s="33">
        <v>29</v>
      </c>
      <c r="AO7" s="16">
        <f>AN7/AP7</f>
        <v>0.3411764705882353</v>
      </c>
      <c r="AP7" s="33">
        <v>85</v>
      </c>
      <c r="AQ7" s="19">
        <f>AP7/F7</f>
        <v>0.13934426229508196</v>
      </c>
      <c r="AR7" s="14" t="s">
        <v>21</v>
      </c>
      <c r="AS7" s="17" t="s">
        <v>21</v>
      </c>
      <c r="AT7" s="15" t="s">
        <v>21</v>
      </c>
      <c r="AU7" s="17" t="s">
        <v>21</v>
      </c>
      <c r="AV7" s="15" t="s">
        <v>21</v>
      </c>
      <c r="AW7" s="26" t="s">
        <v>21</v>
      </c>
    </row>
    <row r="8" spans="1:49" ht="22.7" customHeight="1" thickBot="1" x14ac:dyDescent="0.3">
      <c r="A8" s="6" t="s">
        <v>0</v>
      </c>
      <c r="B8" s="34">
        <v>799</v>
      </c>
      <c r="C8" s="4">
        <f t="shared" si="0"/>
        <v>0.61320030698388339</v>
      </c>
      <c r="D8" s="34">
        <v>504</v>
      </c>
      <c r="E8" s="4">
        <f t="shared" ref="E8" si="5">D8/(B8+D8)</f>
        <v>0.38679969301611666</v>
      </c>
      <c r="F8" s="34">
        <v>1303</v>
      </c>
      <c r="G8" s="2">
        <f t="shared" si="1"/>
        <v>1</v>
      </c>
      <c r="H8" s="34">
        <v>783</v>
      </c>
      <c r="I8" s="4">
        <f t="shared" si="2"/>
        <v>0.64022894521668028</v>
      </c>
      <c r="J8" s="34">
        <v>440</v>
      </c>
      <c r="K8" s="4">
        <f t="shared" si="3"/>
        <v>0.35977105478331972</v>
      </c>
      <c r="L8" s="34">
        <v>1223</v>
      </c>
      <c r="M8" s="2">
        <f t="shared" si="4"/>
        <v>0.93860322333077517</v>
      </c>
      <c r="N8" s="27" t="s">
        <v>21</v>
      </c>
      <c r="O8" s="28" t="s">
        <v>21</v>
      </c>
      <c r="P8" s="28" t="s">
        <v>21</v>
      </c>
      <c r="Q8" s="28" t="s">
        <v>21</v>
      </c>
      <c r="R8" s="28" t="s">
        <v>21</v>
      </c>
      <c r="S8" s="29" t="s">
        <v>21</v>
      </c>
      <c r="T8" s="22" t="s">
        <v>21</v>
      </c>
      <c r="U8" s="23" t="s">
        <v>21</v>
      </c>
      <c r="V8" s="23" t="s">
        <v>21</v>
      </c>
      <c r="W8" s="23" t="s">
        <v>21</v>
      </c>
      <c r="X8" s="23" t="s">
        <v>21</v>
      </c>
      <c r="Y8" s="24" t="s">
        <v>21</v>
      </c>
      <c r="Z8" s="22" t="s">
        <v>21</v>
      </c>
      <c r="AA8" s="23" t="s">
        <v>21</v>
      </c>
      <c r="AB8" s="23" t="s">
        <v>21</v>
      </c>
      <c r="AC8" s="23" t="s">
        <v>21</v>
      </c>
      <c r="AD8" s="23" t="s">
        <v>21</v>
      </c>
      <c r="AE8" s="24" t="s">
        <v>21</v>
      </c>
      <c r="AF8" s="22" t="s">
        <v>21</v>
      </c>
      <c r="AG8" s="23" t="s">
        <v>21</v>
      </c>
      <c r="AH8" s="23" t="s">
        <v>21</v>
      </c>
      <c r="AI8" s="23" t="s">
        <v>21</v>
      </c>
      <c r="AJ8" s="23" t="s">
        <v>21</v>
      </c>
      <c r="AK8" s="24" t="s">
        <v>21</v>
      </c>
      <c r="AL8" s="5" t="s">
        <v>21</v>
      </c>
      <c r="AM8" s="28" t="s">
        <v>21</v>
      </c>
      <c r="AN8" s="3" t="s">
        <v>21</v>
      </c>
      <c r="AO8" s="28" t="s">
        <v>21</v>
      </c>
      <c r="AP8" s="3" t="s">
        <v>21</v>
      </c>
      <c r="AQ8" s="29" t="s">
        <v>21</v>
      </c>
      <c r="AR8" s="35">
        <v>16</v>
      </c>
      <c r="AS8" s="4">
        <f>AR8/AV8</f>
        <v>0.2</v>
      </c>
      <c r="AT8" s="34">
        <v>64</v>
      </c>
      <c r="AU8" s="4">
        <f>AT8/AV8</f>
        <v>0.8</v>
      </c>
      <c r="AV8" s="34">
        <v>80</v>
      </c>
      <c r="AW8" s="2">
        <f>AV8/F8</f>
        <v>6.1396776669224863E-2</v>
      </c>
    </row>
    <row r="10" spans="1:49" ht="24.6" customHeight="1" x14ac:dyDescent="0.25">
      <c r="A10" s="12"/>
      <c r="B10" s="12"/>
      <c r="C10" s="13"/>
      <c r="D10" s="12"/>
      <c r="E10" s="13"/>
      <c r="F10" s="12"/>
      <c r="G10" s="13"/>
      <c r="H10" s="12"/>
      <c r="I10" s="13"/>
      <c r="J10" s="12"/>
      <c r="K10" s="13"/>
      <c r="L10" s="12"/>
      <c r="M10" s="13"/>
      <c r="T10" s="12"/>
      <c r="U10" s="13"/>
      <c r="V10" s="12"/>
      <c r="W10" s="13"/>
      <c r="X10" s="12"/>
      <c r="Y10" s="13"/>
      <c r="Z10" s="12"/>
      <c r="AA10" s="13"/>
      <c r="AB10" s="12"/>
      <c r="AC10" s="13"/>
      <c r="AD10" s="12"/>
      <c r="AE10" s="13"/>
      <c r="AF10" s="12"/>
      <c r="AG10" s="13"/>
      <c r="AH10" s="12"/>
      <c r="AI10" s="13"/>
      <c r="AJ10" s="12"/>
      <c r="AK10" s="13"/>
    </row>
    <row r="11" spans="1:49" x14ac:dyDescent="0.25">
      <c r="H11" s="10"/>
    </row>
  </sheetData>
  <mergeCells count="34">
    <mergeCell ref="A1:AW1"/>
    <mergeCell ref="A2:A4"/>
    <mergeCell ref="B2:G2"/>
    <mergeCell ref="H2:M2"/>
    <mergeCell ref="Z2:AE2"/>
    <mergeCell ref="B3:C3"/>
    <mergeCell ref="D3:E3"/>
    <mergeCell ref="F3:G3"/>
    <mergeCell ref="H3:I3"/>
    <mergeCell ref="J3:K3"/>
    <mergeCell ref="AR2:AW2"/>
    <mergeCell ref="AR3:AS3"/>
    <mergeCell ref="P3:Q3"/>
    <mergeCell ref="AT3:AU3"/>
    <mergeCell ref="R3:S3"/>
    <mergeCell ref="T3:U3"/>
    <mergeCell ref="V3:W3"/>
    <mergeCell ref="X3:Y3"/>
    <mergeCell ref="AV3:AW3"/>
    <mergeCell ref="L3:M3"/>
    <mergeCell ref="Z3:AA3"/>
    <mergeCell ref="AL2:AQ2"/>
    <mergeCell ref="AL3:AM3"/>
    <mergeCell ref="AN3:AO3"/>
    <mergeCell ref="AP3:AQ3"/>
    <mergeCell ref="AB3:AC3"/>
    <mergeCell ref="AD3:AE3"/>
    <mergeCell ref="AF2:AK2"/>
    <mergeCell ref="AF3:AG3"/>
    <mergeCell ref="AH3:AI3"/>
    <mergeCell ref="AJ3:AK3"/>
    <mergeCell ref="N2:S2"/>
    <mergeCell ref="T2:Y2"/>
    <mergeCell ref="N3:O3"/>
  </mergeCells>
  <phoneticPr fontId="5" type="noConversion"/>
  <pageMargins left="0.7" right="0.7" top="0.75" bottom="0.75" header="0.3" footer="0.3"/>
  <pageSetup paperSize="8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陽光開講活動性別統計表</vt:lpstr>
      <vt:lpstr>陽光開講活動性別統計表!Print_Area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ENERGY TRI</cp:lastModifiedBy>
  <dcterms:created xsi:type="dcterms:W3CDTF">2022-06-07T03:01:15Z</dcterms:created>
  <dcterms:modified xsi:type="dcterms:W3CDTF">2024-06-24T08:59:42Z</dcterms:modified>
</cp:coreProperties>
</file>