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630" tabRatio="786" activeTab="1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'0000-11-01'!$A$1:$O$43</definedName>
    <definedName name="_xlnm.Print_Area" localSheetId="0">'2491-00-01'!$A$1:$AU$42</definedName>
    <definedName name="_xlnm.Print_Area" localSheetId="1">'2491-00-02'!$A$1:$AT$34</definedName>
    <definedName name="_xlnm.Print_Area" localSheetId="2">'2491-00-03'!$A$1:$X$64</definedName>
    <definedName name="_xlnm.Print_Area" localSheetId="3">'2491-00-04'!$A$1:$R$42</definedName>
    <definedName name="_xlnm.Print_Area" localSheetId="4">'2491-00-05'!$A$1:$R$63</definedName>
    <definedName name="_xlnm.Print_Area" localSheetId="5">'2491-00-06'!$A$1:$R$65</definedName>
    <definedName name="_xlnm.Print_Area" localSheetId="6">'2491-00-07'!$A$1:$R$43</definedName>
    <definedName name="_xlnm.Print_Area" localSheetId="7">'2491-00-08'!$A$1:$R$35</definedName>
    <definedName name="_xlnm.Print_Area" localSheetId="8">'2491-00-09'!$A$1:$AT$42</definedName>
    <definedName name="_xlnm.Print_Area" localSheetId="9">'2491-00-10'!$A$1:$AT$42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<sst xmlns="http://schemas.openxmlformats.org/spreadsheetml/2006/main" count="1313" uniqueCount="395">
  <si>
    <t>公開類</t>
  </si>
  <si>
    <t>編製機關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</si>
  <si>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</si>
  <si>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</si>
  <si>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</si>
  <si>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</si>
  <si>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</si>
  <si>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</si>
  <si>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</si>
  <si>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</si>
  <si>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</si>
  <si>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</si>
  <si>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</si>
  <si>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</si>
  <si>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</si>
  <si>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</si>
  <si>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</si>
  <si>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</si>
  <si>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</si>
  <si>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</si>
  <si>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</si>
  <si>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</si>
  <si>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</si>
  <si>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</si>
  <si>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</si>
  <si>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</si>
  <si>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</si>
  <si>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</si>
  <si>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</si>
  <si>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</si>
  <si>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</si>
  <si>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</si>
  <si>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</si>
  <si>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</si>
  <si>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</si>
  <si>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</si>
  <si>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</si>
  <si>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</si>
  <si>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</si>
  <si>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</si>
  <si>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</si>
  <si>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</si>
  <si>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</si>
  <si>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</si>
  <si>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</si>
  <si>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</si>
  <si>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臺北市政府</t>
  </si>
  <si>
    <t>   高雄市政府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</si>
  <si>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</si>
  <si>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</si>
  <si>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</si>
  <si>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</si>
  <si>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</si>
  <si>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</si>
  <si>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</si>
  <si>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</si>
  <si>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</si>
  <si>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</si>
  <si>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</si>
  <si>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</si>
  <si>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</si>
  <si>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</si>
  <si>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</si>
  <si>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</si>
  <si>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</si>
  <si>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</si>
  <si>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</si>
  <si>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</si>
  <si>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</si>
  <si>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</si>
  <si>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</si>
  <si>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</si>
  <si>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</si>
  <si>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</si>
  <si>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</si>
  <si>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</si>
  <si>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</si>
  <si>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</si>
  <si>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</si>
  <si>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</si>
  <si>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</si>
  <si>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</si>
  <si>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</si>
  <si>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</si>
  <si>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</si>
  <si>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</si>
  <si>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</si>
  <si>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</si>
  <si>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</si>
  <si>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</si>
  <si>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</si>
  <si>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</si>
  <si>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</si>
  <si>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</si>
  <si>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</si>
  <si>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</si>
  <si>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</si>
  <si>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</si>
  <si>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</si>
  <si>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</si>
  <si>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</si>
  <si>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</si>
  <si>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</si>
  <si>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</si>
  <si>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</si>
  <si>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</si>
  <si>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</si>
  <si>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</si>
  <si>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</si>
  <si>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</si>
  <si>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</si>
  <si>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</si>
  <si>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</si>
  <si>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</si>
  <si>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</si>
  <si>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</si>
  <si>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</si>
  <si>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</si>
  <si>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</si>
  <si>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</si>
  <si>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</si>
  <si>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</si>
  <si>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</si>
  <si>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</si>
  <si>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</si>
  <si>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</si>
  <si>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</si>
  <si>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</si>
  <si>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</si>
  <si>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</si>
  <si>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</si>
  <si>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</si>
  <si>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</si>
  <si>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</si>
  <si>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</si>
  <si>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</si>
  <si>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</si>
  <si>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</si>
  <si>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</si>
  <si>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</si>
  <si>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</si>
  <si>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</si>
  <si>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</si>
  <si>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</si>
  <si>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</si>
  <si>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</si>
  <si>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</si>
  <si>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</si>
  <si>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</si>
  <si>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</si>
  <si>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</si>
  <si>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</si>
  <si>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</si>
  <si>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</si>
  <si>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</si>
  <si>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</si>
  <si>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</si>
  <si>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</si>
  <si>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</si>
  <si>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</si>
  <si>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</si>
  <si>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</si>
  <si>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</si>
  <si>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</si>
  <si>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</si>
  <si>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</si>
  <si>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</si>
  <si>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</si>
  <si>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</si>
  <si>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</si>
  <si>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</si>
  <si>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</si>
  <si>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</si>
  <si>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</si>
  <si>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臺北市政府</t>
  </si>
  <si>
    <t>      高雄市政府</t>
  </si>
  <si>
    <t>2491-01-03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</si>
  <si>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</si>
  <si>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</si>
  <si>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</si>
  <si>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</si>
  <si>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</si>
  <si>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</si>
  <si>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</si>
  <si>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</si>
  <si>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</si>
  <si>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</si>
  <si>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</si>
  <si>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</si>
  <si>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</si>
  <si>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</si>
  <si>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</si>
  <si>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</si>
  <si>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</si>
  <si>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</si>
  <si>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</si>
  <si>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</si>
  <si>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</si>
  <si>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</si>
  <si>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</si>
  <si>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</si>
  <si>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</si>
  <si>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</si>
  <si>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</si>
  <si>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</si>
  <si>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</si>
  <si>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</si>
  <si>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</si>
  <si>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</si>
  <si>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</si>
  <si>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</si>
  <si>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</si>
  <si>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</si>
  <si>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</si>
  <si>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</si>
  <si>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</si>
  <si>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</si>
  <si>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</si>
  <si>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</si>
  <si>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</si>
  <si>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</si>
  <si>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</si>
  <si>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</si>
  <si>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</si>
  <si>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</si>
  <si>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</si>
  <si>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</si>
  <si>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</si>
  <si>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</si>
  <si>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</si>
  <si>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</si>
  <si>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</si>
  <si>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</si>
  <si>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</si>
  <si>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</si>
  <si>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</si>
  <si>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</si>
  <si>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</si>
  <si>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</si>
  <si>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</si>
  <si>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</si>
  <si>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</si>
  <si>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</si>
  <si>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</si>
  <si>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</si>
  <si>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</si>
  <si>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</si>
  <si>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</si>
  <si>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</si>
  <si>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</si>
  <si>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</si>
  <si>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</si>
  <si>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</si>
  <si>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</si>
  <si>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</si>
  <si>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</si>
  <si>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</si>
  <si>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</si>
  <si>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</si>
  <si>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</si>
  <si>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</si>
  <si>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</si>
  <si>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</si>
  <si>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</si>
  <si>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</si>
  <si>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</si>
  <si>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</si>
  <si>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</si>
  <si>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</si>
  <si>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</si>
  <si>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</si>
  <si>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</si>
  <si>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</si>
  <si>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</si>
  <si>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</si>
  <si>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   交通部民用航空局</t>
  </si>
  <si>
    <t>   交通部航港局</t>
  </si>
  <si>
    <t>      交通部民用航空局</t>
  </si>
  <si>
    <t>      交通部航港局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</si>
  <si>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</si>
  <si>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</si>
  <si>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</si>
  <si>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</si>
  <si>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</si>
  <si>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</si>
  <si>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</si>
  <si>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</si>
  <si>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</si>
  <si>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</si>
  <si>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</si>
  <si>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</si>
  <si>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</si>
  <si>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</si>
  <si>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</si>
  <si>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</si>
  <si>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</si>
  <si>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</si>
  <si>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/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</si>
  <si>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</si>
  <si>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</si>
  <si>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</si>
  <si>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</si>
  <si>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</si>
  <si>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</si>
  <si>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</si>
  <si>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</si>
  <si>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</si>
  <si>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</si>
  <si>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</si>
  <si>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</si>
  <si>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</si>
  <si>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</si>
  <si>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</si>
  <si>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</si>
  <si>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</si>
  <si>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</si>
  <si>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</si>
  <si>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</si>
  <si>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</si>
  <si>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</si>
  <si>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</si>
  <si>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</si>
  <si>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</si>
  <si>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</si>
  <si>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</si>
  <si>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</si>
  <si>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</si>
  <si>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</si>
  <si>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</si>
  <si>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</si>
  <si>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</si>
  <si>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</si>
  <si>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</si>
  <si>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</si>
  <si>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</si>
  <si>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</si>
  <si>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</si>
  <si>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</si>
  <si>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</si>
  <si>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</si>
  <si>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</si>
  <si>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</si>
  <si>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</si>
  <si>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</si>
  <si>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</si>
  <si>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</si>
  <si>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</si>
  <si>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營建工程業</t>
  </si>
  <si>
    <t>    營建工程業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</si>
  <si>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</si>
  <si>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</si>
  <si>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</si>
  <si>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</si>
  <si>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</si>
  <si>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</si>
  <si>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</si>
  <si>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</si>
  <si>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 xml:space="preserve">公司登記現有家數及實收資本額─按負責人性別及縣市別分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</si>
  <si>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t xml:space="preserve">公司家數(家)
</t>
    </r>
    <r>
      <rPr>
        <sz val="12"/>
        <rFont val="Times New Roman"/>
        <family val="1"/>
      </rPr>
      <t>Number of Registered Companies</t>
    </r>
  </si>
  <si>
    <r>
      <t xml:space="preserve">公司實收資本額(百萬元)
</t>
    </r>
    <r>
      <rPr>
        <sz val="12"/>
        <rFont val="Times New Roman"/>
        <family val="1"/>
      </rPr>
      <t>Capital Amount of Registered Companies (NT$ million)</t>
    </r>
  </si>
  <si>
    <t>      國家科學及技術委員會
       新竹科學園區管理局</t>
  </si>
  <si>
    <t>      國家科學及技術委員會
       南部科學園區管理局</t>
  </si>
  <si>
    <t>      國家科學及技術委員會
       中部科學園區管理局</t>
  </si>
  <si>
    <r>
      <t>      </t>
    </r>
    <r>
      <rPr>
        <sz val="12"/>
        <color indexed="10"/>
        <rFont val="標楷體"/>
        <family val="4"/>
      </rPr>
      <t>農業部農業科技園區管理中心</t>
    </r>
  </si>
  <si>
    <r>
      <t>   </t>
    </r>
    <r>
      <rPr>
        <sz val="12"/>
        <color indexed="10"/>
        <rFont val="標楷體"/>
        <family val="4"/>
      </rPr>
      <t>農業部農業科技園區管理中心</t>
    </r>
  </si>
  <si>
    <t>   國家科學及技術委員會
    新竹科學園區管理局</t>
  </si>
  <si>
    <t>   國家科學及技術委員會
    南部科學園區管理局</t>
  </si>
  <si>
    <t>   國家科學及技術委員會
    中部科學園區管理局</t>
  </si>
  <si>
    <t>經濟部(商業發展署)</t>
  </si>
  <si>
    <r>
      <t>本部</t>
    </r>
    <r>
      <rPr>
        <sz val="11"/>
        <color indexed="10"/>
        <rFont val="標楷體"/>
        <family val="4"/>
      </rPr>
      <t>商業發展署</t>
    </r>
    <r>
      <rPr>
        <sz val="11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</si>
  <si>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1"/>
        <color indexed="10"/>
        <rFont val="標楷體"/>
        <family val="4"/>
      </rPr>
      <t>產業園區管理局</t>
    </r>
    <r>
      <rPr>
        <sz val="11"/>
        <rFont val="標楷體"/>
        <family val="4"/>
      </rPr>
      <t>、國家科學及技術委員會各科學園區管理局、農業部農業科技園區管理中心、交通部民用航空局、交通部航港局。</t>
    </r>
  </si>
  <si>
    <t>   商業發展署
   (實收資本額5億元以上之本國公司)</t>
  </si>
  <si>
    <t>   商業發展署
   (實收資本額未達5億元之本國公司)</t>
  </si>
  <si>
    <t>   經濟部產業園區管理局</t>
  </si>
  <si>
    <t>經濟部(商業發展署)</t>
  </si>
  <si>
    <r>
      <t>本部</t>
    </r>
    <r>
      <rPr>
        <sz val="10"/>
        <color indexed="10"/>
        <rFont val="標楷體"/>
        <family val="4"/>
      </rPr>
      <t>商業發展署</t>
    </r>
    <r>
      <rPr>
        <sz val="10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</si>
  <si>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"/>
        <color indexed="10"/>
        <rFont val="標楷體"/>
        <family val="4"/>
      </rPr>
      <t>產業園區管理局</t>
    </r>
    <r>
      <rPr>
        <sz val="10"/>
        <rFont val="標楷體"/>
        <family val="4"/>
      </rPr>
      <t>、國家科學及技術委員會各科學園區管理局、農業部農業科技園區管理中心、交通部民用航空局、交通部航港局。</t>
    </r>
  </si>
  <si>
    <r>
      <t>本部</t>
    </r>
    <r>
      <rPr>
        <sz val="10.5"/>
        <color indexed="10"/>
        <rFont val="標楷體"/>
        <family val="4"/>
      </rPr>
      <t>商業發展署</t>
    </r>
    <r>
      <rPr>
        <sz val="10.5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</si>
  <si>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.5"/>
        <color indexed="10"/>
        <rFont val="標楷體"/>
        <family val="4"/>
      </rPr>
      <t>產業園區管理局</t>
    </r>
    <r>
      <rPr>
        <sz val="10.5"/>
        <rFont val="標楷體"/>
        <family val="4"/>
      </rPr>
      <t>、國家科學及技術委員會各科學園區管理局、農業部農業科技園區管理中心、交通部民用航空局、交通部航港局。</t>
    </r>
  </si>
  <si>
    <r>
      <t>本部</t>
    </r>
    <r>
      <rPr>
        <sz val="10"/>
        <color indexed="10"/>
        <rFont val="標楷體"/>
        <family val="4"/>
      </rPr>
      <t>商業發展署</t>
    </r>
    <r>
      <rPr>
        <sz val="10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</si>
  <si>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"/>
        <color indexed="10"/>
        <rFont val="標楷體"/>
        <family val="4"/>
      </rPr>
      <t>產業園區管理局</t>
    </r>
    <r>
      <rPr>
        <sz val="10"/>
        <rFont val="標楷體"/>
        <family val="4"/>
      </rPr>
      <t>、國家科學及技術委員會各科學園區管理局、農業部農業科技園區管理中心、交通部民用航空局、交通部航港局。</t>
    </r>
  </si>
  <si>
    <t>      商業發展署
      (實收資本額5億元以上之本國公司)</t>
  </si>
  <si>
    <t>      商業發展署
      (實收資本額未達5億元之本國公司)</t>
  </si>
  <si>
    <r>
      <t>      </t>
    </r>
    <r>
      <rPr>
        <sz val="12"/>
        <color indexed="10"/>
        <rFont val="標楷體"/>
        <family val="4"/>
      </rPr>
      <t>經濟部產業園區管理局</t>
    </r>
  </si>
  <si>
    <r>
      <t>本部</t>
    </r>
    <r>
      <rPr>
        <sz val="11"/>
        <color indexed="10"/>
        <rFont val="標楷體"/>
        <family val="4"/>
      </rPr>
      <t>商業發展署</t>
    </r>
    <r>
      <rPr>
        <sz val="11"/>
        <rFont val="標楷體"/>
        <family val="4"/>
      </rPr>
      <t>。</t>
    </r>
  </si>
  <si>
    <t>中華民國113年1月</t>
  </si>
  <si>
    <t>中華民國113年2月20日編製</t>
  </si>
  <si>
    <t>中華民國113年1月底
January,2024</t>
  </si>
  <si>
    <r>
      <t>外國公司
在臺</t>
    </r>
    <r>
      <rPr>
        <sz val="12"/>
        <color indexed="10"/>
        <rFont val="標楷體"/>
        <family val="4"/>
      </rPr>
      <t>登記</t>
    </r>
    <r>
      <rPr>
        <sz val="12"/>
        <rFont val="標楷體"/>
        <family val="4"/>
      </rPr>
      <t>公司</t>
    </r>
  </si>
  <si>
    <r>
      <t>外國公司</t>
    </r>
    <r>
      <rPr>
        <sz val="20"/>
        <color indexed="10"/>
        <rFont val="標楷體"/>
        <family val="4"/>
      </rPr>
      <t>在臺登記公司</t>
    </r>
    <r>
      <rPr>
        <sz val="20"/>
        <rFont val="標楷體"/>
        <family val="4"/>
      </rPr>
      <t>與代表人辦事處現有家數</t>
    </r>
  </si>
  <si>
    <t>出版影音及資通訊業</t>
  </si>
  <si>
    <t>   出版影音及資通訊業</t>
  </si>
  <si>
    <t>   出版影音及資通訊業</t>
  </si>
  <si>
    <t>    出版影音及資通訊業</t>
  </si>
  <si>
    <t>      出版影音及資通訊業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</si>
</sst>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  <numFmt numFmtId="193" formatCode="0.0000000000_ "/>
    <numFmt numFmtId="194" formatCode="0.00000000_ "/>
    <numFmt numFmtId="195" formatCode="0.000000_ "/>
    <numFmt numFmtId="196" formatCode="0.00000000000000000000000000_ "/>
  </numFmts>
  <fonts count="66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.5"/>
      <color indexed="10"/>
      <name val="標楷體"/>
      <family val="4"/>
    </font>
    <font>
      <sz val="20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0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61" fillId="0" borderId="15" xfId="48" applyNumberFormat="1" applyFont="1" applyBorder="1" applyAlignment="1">
      <alignment horizontal="right"/>
      <protection/>
    </xf>
    <xf numFmtId="0" fontId="61" fillId="0" borderId="15" xfId="0" applyFont="1" applyBorder="1" applyAlignment="1" applyProtection="1">
      <alignment horizontal="right"/>
      <protection/>
    </xf>
    <xf numFmtId="186" fontId="9" fillId="0" borderId="0" xfId="35" applyNumberFormat="1" applyFont="1" applyAlignment="1" applyProtection="1">
      <alignment vertical="center"/>
      <protection hidden="1" locked="0"/>
    </xf>
    <xf numFmtId="0" fontId="5" fillId="0" borderId="0" xfId="65" applyNumberFormat="1" applyFont="1">
      <alignment/>
      <protection/>
    </xf>
    <xf numFmtId="0" fontId="62" fillId="33" borderId="0" xfId="49" applyFont="1" applyFill="1" applyAlignment="1">
      <alignment vertical="center"/>
      <protection/>
    </xf>
    <xf numFmtId="0" fontId="5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5" fillId="0" borderId="0" xfId="0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63" fillId="0" borderId="10" xfId="0" applyFont="1" applyBorder="1" applyAlignment="1" applyProtection="1">
      <alignment horizontal="center" vertical="center"/>
      <protection locked="0"/>
    </xf>
    <xf numFmtId="0" fontId="5" fillId="0" borderId="0" xfId="65" applyNumberFormat="1" applyFont="1" applyAlignment="1">
      <alignment vertical="center"/>
      <protection/>
    </xf>
    <xf numFmtId="0" fontId="5" fillId="0" borderId="0" xfId="66" applyFont="1" applyAlignment="1">
      <alignment vertical="top"/>
      <protection/>
    </xf>
    <xf numFmtId="0" fontId="5" fillId="0" borderId="0" xfId="64" applyNumberFormat="1" applyFont="1">
      <alignment/>
      <protection/>
    </xf>
    <xf numFmtId="0" fontId="14" fillId="0" borderId="0" xfId="64" applyNumberFormat="1" applyFont="1">
      <alignment/>
      <protection/>
    </xf>
    <xf numFmtId="0" fontId="63" fillId="0" borderId="10" xfId="49" applyFont="1" applyBorder="1" applyAlignment="1" applyProtection="1">
      <alignment horizontal="center" vertical="center"/>
      <protection locked="0"/>
    </xf>
    <xf numFmtId="0" fontId="8" fillId="0" borderId="0" xfId="64" applyNumberFormat="1" applyFont="1">
      <alignment/>
      <protection/>
    </xf>
    <xf numFmtId="0" fontId="5" fillId="0" borderId="0" xfId="64" applyNumberFormat="1" applyFont="1" applyAlignment="1">
      <alignment vertical="center"/>
      <protection/>
    </xf>
    <xf numFmtId="0" fontId="64" fillId="0" borderId="0" xfId="0" applyFont="1" applyAlignment="1" applyProtection="1">
      <alignment horizontal="left" vertical="center"/>
      <protection hidden="1" locked="0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64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64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64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64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3" fillId="0" borderId="13" xfId="48" applyFont="1" applyBorder="1" applyAlignment="1" applyProtection="1">
      <alignment horizontal="center" vertical="center" wrapText="1"/>
      <protection locked="0"/>
    </xf>
    <xf numFmtId="179" fontId="63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64" fillId="0" borderId="34" xfId="48" applyNumberFormat="1" applyFont="1" applyBorder="1" applyAlignment="1" applyProtection="1">
      <alignment horizontal="center" vertical="center"/>
      <protection hidden="1" locked="0"/>
    </xf>
    <xf numFmtId="0" fontId="64" fillId="0" borderId="10" xfId="48" applyNumberFormat="1" applyFont="1" applyBorder="1" applyAlignment="1" applyProtection="1">
      <alignment horizontal="center" vertical="center"/>
      <protection hidden="1" locked="0"/>
    </xf>
    <xf numFmtId="0" fontId="64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6" fillId="33" borderId="0" xfId="49" applyFont="1" applyFill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64" fillId="0" borderId="34" xfId="49" applyFont="1" applyBorder="1" applyAlignment="1" applyProtection="1">
      <alignment horizontal="center" vertical="center"/>
      <protection hidden="1" locked="0"/>
    </xf>
    <xf numFmtId="0" fontId="64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64" fillId="0" borderId="10" xfId="49" applyFont="1" applyBorder="1" applyAlignment="1" applyProtection="1">
      <alignment horizontal="center" vertical="center"/>
      <protection hidden="1" locked="0"/>
    </xf>
    <xf numFmtId="0" fontId="62" fillId="33" borderId="0" xfId="49" applyFont="1" applyFill="1" applyAlignment="1">
      <alignment vertical="center" wrapText="1"/>
      <protection/>
    </xf>
    <xf numFmtId="0" fontId="65" fillId="0" borderId="16" xfId="0" applyFont="1" applyBorder="1" applyAlignment="1">
      <alignment vertical="center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3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64" fillId="0" borderId="36" xfId="0" applyFont="1" applyBorder="1" applyAlignment="1" applyProtection="1">
      <alignment horizontal="center" vertical="center"/>
      <protection hidden="1" locked="0"/>
    </xf>
    <xf numFmtId="0" fontId="64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1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3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0" fillId="0" borderId="16" xfId="0" applyBorder="1" applyAlignment="1">
      <alignment/>
    </xf>
    <xf numFmtId="0" fontId="65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21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4" fillId="0" borderId="34" xfId="0" applyFont="1" applyBorder="1" applyAlignment="1" applyProtection="1">
      <alignment horizontal="center" vertical="center"/>
      <protection locked="0"/>
    </xf>
    <xf numFmtId="0" fontId="64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3" fillId="0" borderId="0" xfId="34" applyFont="1" applyBorder="1" applyAlignment="1" applyProtection="1">
      <alignment horizontal="center" wrapText="1"/>
      <protection locked="0"/>
    </xf>
    <xf numFmtId="0" fontId="63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M\temp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2"/>
  <sheetViews>
    <sheetView view="pageBreakPreview" zoomScale="71" zoomScaleSheetLayoutView="71" zoomScalePageLayoutView="0" workbookViewId="0" topLeftCell="A1">
      <selection activeCell="Y6" sqref="Y6:Z7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0" t="s">
        <v>368</v>
      </c>
      <c r="V1" s="281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0" t="s">
        <v>368</v>
      </c>
      <c r="AT1" s="282"/>
    </row>
    <row r="2" spans="1:46" ht="16.5" customHeight="1">
      <c r="A2" s="6" t="s">
        <v>2</v>
      </c>
      <c r="B2" s="7" t="s">
        <v>3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9"/>
      <c r="T2" s="10" t="s">
        <v>4</v>
      </c>
      <c r="U2" s="283" t="s">
        <v>5</v>
      </c>
      <c r="V2" s="284"/>
      <c r="W2" s="6" t="s">
        <v>2</v>
      </c>
      <c r="X2" s="7" t="s">
        <v>3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2"/>
      <c r="AJ2" s="132"/>
      <c r="AK2" s="132"/>
      <c r="AL2" s="132"/>
      <c r="AM2" s="132"/>
      <c r="AN2" s="132"/>
      <c r="AO2" s="132"/>
      <c r="AP2" s="132"/>
      <c r="AQ2" s="12"/>
      <c r="AR2" s="13" t="s">
        <v>4</v>
      </c>
      <c r="AS2" s="283" t="s">
        <v>5</v>
      </c>
      <c r="AT2" s="285"/>
    </row>
    <row r="3" spans="1:46" s="14" customFormat="1" ht="19.5" customHeight="1">
      <c r="A3" s="286" t="s">
        <v>236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 t="s">
        <v>244</v>
      </c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</row>
    <row r="4" spans="1:46" s="14" customFormat="1" ht="19.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CONCATENATE('2491-00-06'!G5,"底")</f>
        <v>中華民國113年1月底</v>
      </c>
      <c r="I5" s="268"/>
      <c r="J5" s="268"/>
      <c r="K5" s="268"/>
      <c r="L5" s="268"/>
      <c r="M5" s="268"/>
      <c r="N5" s="268"/>
      <c r="O5" s="268"/>
      <c r="P5" s="268"/>
      <c r="Q5" s="133"/>
      <c r="R5" s="133"/>
      <c r="S5" s="133"/>
      <c r="T5" s="133"/>
      <c r="U5" s="18"/>
      <c r="V5" s="19" t="s">
        <v>6</v>
      </c>
      <c r="W5" s="16"/>
      <c r="X5" s="16"/>
      <c r="Y5" s="133"/>
      <c r="Z5" s="133"/>
      <c r="AA5" s="133"/>
      <c r="AB5" s="133"/>
      <c r="AC5" s="269" t="str">
        <f>H5</f>
        <v>中華民國113年1月底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58" t="s">
        <v>7</v>
      </c>
      <c r="B6" s="259"/>
      <c r="C6" s="270" t="s">
        <v>8</v>
      </c>
      <c r="D6" s="271"/>
      <c r="E6" s="274" t="s">
        <v>9</v>
      </c>
      <c r="F6" s="275"/>
      <c r="G6" s="239" t="s">
        <v>10</v>
      </c>
      <c r="H6" s="236"/>
      <c r="I6" s="239" t="s">
        <v>349</v>
      </c>
      <c r="J6" s="236"/>
      <c r="K6" s="274" t="s">
        <v>11</v>
      </c>
      <c r="L6" s="250"/>
      <c r="M6" s="278" t="s">
        <v>12</v>
      </c>
      <c r="N6" s="279"/>
      <c r="O6" s="249" t="s">
        <v>344</v>
      </c>
      <c r="P6" s="275"/>
      <c r="Q6" s="253" t="s">
        <v>13</v>
      </c>
      <c r="R6" s="254"/>
      <c r="S6" s="239" t="s">
        <v>14</v>
      </c>
      <c r="T6" s="236"/>
      <c r="U6" s="239" t="s">
        <v>15</v>
      </c>
      <c r="V6" s="235"/>
      <c r="W6" s="258" t="s">
        <v>7</v>
      </c>
      <c r="X6" s="259"/>
      <c r="Y6" s="264" t="s">
        <v>390</v>
      </c>
      <c r="Z6" s="265"/>
      <c r="AA6" s="239" t="s">
        <v>16</v>
      </c>
      <c r="AB6" s="236"/>
      <c r="AC6" s="239" t="s">
        <v>17</v>
      </c>
      <c r="AD6" s="235"/>
      <c r="AE6" s="234" t="s">
        <v>18</v>
      </c>
      <c r="AF6" s="235"/>
      <c r="AG6" s="249" t="s">
        <v>19</v>
      </c>
      <c r="AH6" s="250"/>
      <c r="AI6" s="234" t="s">
        <v>20</v>
      </c>
      <c r="AJ6" s="235"/>
      <c r="AK6" s="234" t="s">
        <v>351</v>
      </c>
      <c r="AL6" s="235"/>
      <c r="AM6" s="234" t="s">
        <v>21</v>
      </c>
      <c r="AN6" s="235"/>
      <c r="AO6" s="234" t="s">
        <v>22</v>
      </c>
      <c r="AP6" s="235"/>
      <c r="AQ6" s="234" t="s">
        <v>23</v>
      </c>
      <c r="AR6" s="236"/>
      <c r="AS6" s="239" t="s">
        <v>24</v>
      </c>
      <c r="AT6" s="240"/>
    </row>
    <row r="7" spans="1:46" ht="16.5" customHeight="1">
      <c r="A7" s="260"/>
      <c r="B7" s="261"/>
      <c r="C7" s="272"/>
      <c r="D7" s="273"/>
      <c r="E7" s="276"/>
      <c r="F7" s="277"/>
      <c r="G7" s="241"/>
      <c r="H7" s="238"/>
      <c r="I7" s="241"/>
      <c r="J7" s="238"/>
      <c r="K7" s="276"/>
      <c r="L7" s="252"/>
      <c r="M7" s="243" t="s">
        <v>25</v>
      </c>
      <c r="N7" s="244"/>
      <c r="O7" s="251"/>
      <c r="P7" s="277"/>
      <c r="Q7" s="255"/>
      <c r="R7" s="256"/>
      <c r="S7" s="241"/>
      <c r="T7" s="238"/>
      <c r="U7" s="241"/>
      <c r="V7" s="257"/>
      <c r="W7" s="260"/>
      <c r="X7" s="261"/>
      <c r="Y7" s="266"/>
      <c r="Z7" s="267"/>
      <c r="AA7" s="241"/>
      <c r="AB7" s="238"/>
      <c r="AC7" s="241"/>
      <c r="AD7" s="257"/>
      <c r="AE7" s="245" t="s">
        <v>26</v>
      </c>
      <c r="AF7" s="246"/>
      <c r="AG7" s="251"/>
      <c r="AH7" s="252"/>
      <c r="AI7" s="245" t="s">
        <v>27</v>
      </c>
      <c r="AJ7" s="246"/>
      <c r="AK7" s="237"/>
      <c r="AL7" s="257"/>
      <c r="AM7" s="245" t="s">
        <v>28</v>
      </c>
      <c r="AN7" s="246"/>
      <c r="AO7" s="247" t="s">
        <v>29</v>
      </c>
      <c r="AP7" s="248"/>
      <c r="AQ7" s="237"/>
      <c r="AR7" s="238"/>
      <c r="AS7" s="241"/>
      <c r="AT7" s="242"/>
    </row>
    <row r="8" spans="1:46" ht="22.5" customHeight="1">
      <c r="A8" s="262"/>
      <c r="B8" s="263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62"/>
      <c r="X8" s="263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32" t="s">
        <v>32</v>
      </c>
      <c r="B9" s="233"/>
      <c r="C9" s="23">
        <v>773211</v>
      </c>
      <c r="D9" s="23">
        <v>28527934.439765</v>
      </c>
      <c r="E9" s="23">
        <v>19494</v>
      </c>
      <c r="F9" s="23">
        <v>699640.689931</v>
      </c>
      <c r="G9" s="23">
        <v>4280</v>
      </c>
      <c r="H9" s="23">
        <v>364738.463044</v>
      </c>
      <c r="I9" s="23">
        <v>201741</v>
      </c>
      <c r="J9" s="23">
        <v>8472356.286212</v>
      </c>
      <c r="K9" s="23">
        <v>8106</v>
      </c>
      <c r="L9" s="23">
        <v>1502518.663833</v>
      </c>
      <c r="M9" s="23">
        <v>3472</v>
      </c>
      <c r="N9" s="23">
        <v>198488.746358</v>
      </c>
      <c r="O9" s="23">
        <v>120713</v>
      </c>
      <c r="P9" s="23">
        <v>1455050.906104</v>
      </c>
      <c r="Q9" s="23">
        <v>94080</v>
      </c>
      <c r="R9" s="23">
        <v>1062037.774124</v>
      </c>
      <c r="S9" s="23">
        <v>16706</v>
      </c>
      <c r="T9" s="23">
        <v>1067005.209395</v>
      </c>
      <c r="U9" s="23">
        <v>7961</v>
      </c>
      <c r="V9" s="23">
        <v>64766.544735</v>
      </c>
      <c r="W9" s="232" t="s">
        <v>32</v>
      </c>
      <c r="X9" s="233"/>
      <c r="Y9" s="23">
        <v>27959</v>
      </c>
      <c r="Z9" s="23">
        <v>460390.509936</v>
      </c>
      <c r="AA9" s="23">
        <v>62354</v>
      </c>
      <c r="AB9" s="23">
        <v>9461659.085071</v>
      </c>
      <c r="AC9" s="23">
        <v>39910</v>
      </c>
      <c r="AD9" s="23">
        <v>1549671.286681</v>
      </c>
      <c r="AE9" s="23">
        <v>104184</v>
      </c>
      <c r="AF9" s="23">
        <v>1377503.332731</v>
      </c>
      <c r="AG9" s="23">
        <v>24286</v>
      </c>
      <c r="AH9" s="23">
        <v>372350.298458</v>
      </c>
      <c r="AI9" s="23">
        <v>0</v>
      </c>
      <c r="AJ9" s="23">
        <v>0</v>
      </c>
      <c r="AK9" s="23">
        <v>469</v>
      </c>
      <c r="AL9" s="23">
        <v>1814.31634</v>
      </c>
      <c r="AM9" s="23">
        <v>57</v>
      </c>
      <c r="AN9" s="23">
        <v>271.25</v>
      </c>
      <c r="AO9" s="23">
        <v>3496</v>
      </c>
      <c r="AP9" s="23">
        <v>84728.618989</v>
      </c>
      <c r="AQ9" s="23">
        <v>14133</v>
      </c>
      <c r="AR9" s="23">
        <v>153520.052871</v>
      </c>
      <c r="AS9" s="23">
        <v>19810</v>
      </c>
      <c r="AT9" s="23">
        <v>179422.404952</v>
      </c>
    </row>
    <row r="10" spans="1:46" s="22" customFormat="1" ht="16.5" customHeight="1">
      <c r="A10" s="227" t="s">
        <v>217</v>
      </c>
      <c r="B10" s="228"/>
      <c r="C10" s="23">
        <v>771441</v>
      </c>
      <c r="D10" s="23">
        <v>28499955.005537</v>
      </c>
      <c r="E10" s="23">
        <v>19306</v>
      </c>
      <c r="F10" s="23">
        <v>697594.699931</v>
      </c>
      <c r="G10" s="23">
        <v>4251</v>
      </c>
      <c r="H10" s="23">
        <v>364237.579106</v>
      </c>
      <c r="I10" s="23">
        <v>201545</v>
      </c>
      <c r="J10" s="23">
        <v>8464573.971212</v>
      </c>
      <c r="K10" s="23">
        <v>8097</v>
      </c>
      <c r="L10" s="23">
        <v>1502415.563833</v>
      </c>
      <c r="M10" s="23">
        <v>3469</v>
      </c>
      <c r="N10" s="23">
        <v>198481.896358</v>
      </c>
      <c r="O10" s="23">
        <v>120264</v>
      </c>
      <c r="P10" s="23">
        <v>1451258.659104</v>
      </c>
      <c r="Q10" s="23">
        <v>93983</v>
      </c>
      <c r="R10" s="23">
        <v>1060395.129124</v>
      </c>
      <c r="S10" s="23">
        <v>16589</v>
      </c>
      <c r="T10" s="23">
        <v>1061322.480045</v>
      </c>
      <c r="U10" s="23">
        <v>7945</v>
      </c>
      <c r="V10" s="23">
        <v>64287.268795</v>
      </c>
      <c r="W10" s="227" t="s">
        <v>217</v>
      </c>
      <c r="X10" s="228"/>
      <c r="Y10" s="23">
        <v>27922</v>
      </c>
      <c r="Z10" s="23">
        <v>460290.089936</v>
      </c>
      <c r="AA10" s="23">
        <v>62282</v>
      </c>
      <c r="AB10" s="23">
        <v>9460658.571071</v>
      </c>
      <c r="AC10" s="23">
        <v>39675</v>
      </c>
      <c r="AD10" s="23">
        <v>1547887.006681</v>
      </c>
      <c r="AE10" s="23">
        <v>104058</v>
      </c>
      <c r="AF10" s="23">
        <v>1375771.567731</v>
      </c>
      <c r="AG10" s="23">
        <v>24131</v>
      </c>
      <c r="AH10" s="23">
        <v>371233.739458</v>
      </c>
      <c r="AI10" s="23">
        <v>0</v>
      </c>
      <c r="AJ10" s="23">
        <v>0</v>
      </c>
      <c r="AK10" s="23">
        <v>468</v>
      </c>
      <c r="AL10" s="23">
        <v>1813.31634</v>
      </c>
      <c r="AM10" s="23">
        <v>57</v>
      </c>
      <c r="AN10" s="23">
        <v>271.25</v>
      </c>
      <c r="AO10" s="23">
        <v>3488</v>
      </c>
      <c r="AP10" s="23">
        <v>84663.068989</v>
      </c>
      <c r="AQ10" s="23">
        <v>14114</v>
      </c>
      <c r="AR10" s="23">
        <v>153414.492871</v>
      </c>
      <c r="AS10" s="23">
        <v>19797</v>
      </c>
      <c r="AT10" s="23">
        <v>179384.654952</v>
      </c>
    </row>
    <row r="11" spans="1:46" s="22" customFormat="1" ht="16.5" customHeight="1">
      <c r="A11" s="229" t="s">
        <v>257</v>
      </c>
      <c r="B11" s="230"/>
      <c r="C11" s="23">
        <v>149296</v>
      </c>
      <c r="D11" s="23">
        <v>2719075.477894</v>
      </c>
      <c r="E11" s="23">
        <v>2392</v>
      </c>
      <c r="F11" s="23">
        <v>64872.001523</v>
      </c>
      <c r="G11" s="23">
        <v>420</v>
      </c>
      <c r="H11" s="23">
        <v>10064.749448</v>
      </c>
      <c r="I11" s="23">
        <v>47131</v>
      </c>
      <c r="J11" s="23">
        <v>1222584.741084</v>
      </c>
      <c r="K11" s="23">
        <v>939</v>
      </c>
      <c r="L11" s="23">
        <v>73152.957599</v>
      </c>
      <c r="M11" s="23">
        <v>641</v>
      </c>
      <c r="N11" s="23">
        <v>4561.414175</v>
      </c>
      <c r="O11" s="23">
        <v>25386</v>
      </c>
      <c r="P11" s="23">
        <v>218123.283695</v>
      </c>
      <c r="Q11" s="23">
        <v>17562</v>
      </c>
      <c r="R11" s="23">
        <v>110763.221455</v>
      </c>
      <c r="S11" s="23">
        <v>2139</v>
      </c>
      <c r="T11" s="23">
        <v>71692.000145</v>
      </c>
      <c r="U11" s="23">
        <v>1047</v>
      </c>
      <c r="V11" s="23">
        <v>6153.843335</v>
      </c>
      <c r="W11" s="229" t="s">
        <v>257</v>
      </c>
      <c r="X11" s="230"/>
      <c r="Y11" s="23">
        <v>5517</v>
      </c>
      <c r="Z11" s="23">
        <v>51269.263082</v>
      </c>
      <c r="AA11" s="23">
        <v>9742</v>
      </c>
      <c r="AB11" s="23">
        <v>376226.664476</v>
      </c>
      <c r="AC11" s="23">
        <v>5621</v>
      </c>
      <c r="AD11" s="23">
        <v>187170.425365</v>
      </c>
      <c r="AE11" s="23">
        <v>19505</v>
      </c>
      <c r="AF11" s="23">
        <v>237794.760038</v>
      </c>
      <c r="AG11" s="23">
        <v>3762</v>
      </c>
      <c r="AH11" s="23">
        <v>35974.266764</v>
      </c>
      <c r="AI11" s="23">
        <v>0</v>
      </c>
      <c r="AJ11" s="23">
        <v>0</v>
      </c>
      <c r="AK11" s="23">
        <v>68</v>
      </c>
      <c r="AL11" s="23">
        <v>167.80552</v>
      </c>
      <c r="AM11" s="23">
        <v>5</v>
      </c>
      <c r="AN11" s="23">
        <v>16.9</v>
      </c>
      <c r="AO11" s="23">
        <v>526</v>
      </c>
      <c r="AP11" s="23">
        <v>4099.444076</v>
      </c>
      <c r="AQ11" s="23">
        <v>2752</v>
      </c>
      <c r="AR11" s="23">
        <v>16948.342138</v>
      </c>
      <c r="AS11" s="23">
        <v>4141</v>
      </c>
      <c r="AT11" s="23">
        <v>27439.393976</v>
      </c>
    </row>
    <row r="12" spans="1:46" s="22" customFormat="1" ht="16.5" customHeight="1">
      <c r="A12" s="229" t="s">
        <v>256</v>
      </c>
      <c r="B12" s="230"/>
      <c r="C12" s="23">
        <v>177807</v>
      </c>
      <c r="D12" s="23">
        <v>14783730.471828</v>
      </c>
      <c r="E12" s="23">
        <v>2806</v>
      </c>
      <c r="F12" s="23">
        <v>254249.69601</v>
      </c>
      <c r="G12" s="23">
        <v>375</v>
      </c>
      <c r="H12" s="23">
        <v>183737.353615</v>
      </c>
      <c r="I12" s="23">
        <v>28110</v>
      </c>
      <c r="J12" s="23">
        <v>2086321.58017</v>
      </c>
      <c r="K12" s="23">
        <v>1534</v>
      </c>
      <c r="L12" s="23">
        <v>810818.210771</v>
      </c>
      <c r="M12" s="23">
        <v>370</v>
      </c>
      <c r="N12" s="23">
        <v>9008.287672</v>
      </c>
      <c r="O12" s="23">
        <v>20110</v>
      </c>
      <c r="P12" s="23">
        <v>606382.068959</v>
      </c>
      <c r="Q12" s="23">
        <v>26023</v>
      </c>
      <c r="R12" s="23">
        <v>498565.213986</v>
      </c>
      <c r="S12" s="23">
        <v>5017</v>
      </c>
      <c r="T12" s="23">
        <v>488836.63963</v>
      </c>
      <c r="U12" s="23">
        <v>2100</v>
      </c>
      <c r="V12" s="23">
        <v>24477.174067</v>
      </c>
      <c r="W12" s="229" t="s">
        <v>256</v>
      </c>
      <c r="X12" s="230"/>
      <c r="Y12" s="23">
        <v>11353</v>
      </c>
      <c r="Z12" s="23">
        <v>317593.929988</v>
      </c>
      <c r="AA12" s="23">
        <v>24364</v>
      </c>
      <c r="AB12" s="23">
        <v>7980573.742459</v>
      </c>
      <c r="AC12" s="23">
        <v>8945</v>
      </c>
      <c r="AD12" s="23">
        <v>777036.05347</v>
      </c>
      <c r="AE12" s="23">
        <v>32548</v>
      </c>
      <c r="AF12" s="23">
        <v>463083.57238</v>
      </c>
      <c r="AG12" s="23">
        <v>5323</v>
      </c>
      <c r="AH12" s="23">
        <v>102745.823572</v>
      </c>
      <c r="AI12" s="23">
        <v>0</v>
      </c>
      <c r="AJ12" s="23">
        <v>0</v>
      </c>
      <c r="AK12" s="23">
        <v>163</v>
      </c>
      <c r="AL12" s="23">
        <v>705.31523</v>
      </c>
      <c r="AM12" s="23">
        <v>5</v>
      </c>
      <c r="AN12" s="23">
        <v>26</v>
      </c>
      <c r="AO12" s="23">
        <v>892</v>
      </c>
      <c r="AP12" s="23">
        <v>28618.406653</v>
      </c>
      <c r="AQ12" s="23">
        <v>3831</v>
      </c>
      <c r="AR12" s="23">
        <v>94226.62526</v>
      </c>
      <c r="AS12" s="23">
        <v>3938</v>
      </c>
      <c r="AT12" s="23">
        <v>56724.777936</v>
      </c>
    </row>
    <row r="13" spans="1:46" s="22" customFormat="1" ht="16.5" customHeight="1">
      <c r="A13" s="229" t="s">
        <v>285</v>
      </c>
      <c r="B13" s="230"/>
      <c r="C13" s="23">
        <v>70741</v>
      </c>
      <c r="D13" s="23">
        <v>1699266.396725</v>
      </c>
      <c r="E13" s="23">
        <v>1290</v>
      </c>
      <c r="F13" s="23">
        <v>33977.710403</v>
      </c>
      <c r="G13" s="23">
        <v>348</v>
      </c>
      <c r="H13" s="23">
        <v>5977.01775</v>
      </c>
      <c r="I13" s="23">
        <v>21223</v>
      </c>
      <c r="J13" s="23">
        <v>818633.629136</v>
      </c>
      <c r="K13" s="23">
        <v>632</v>
      </c>
      <c r="L13" s="23">
        <v>68632.492341</v>
      </c>
      <c r="M13" s="23">
        <v>455</v>
      </c>
      <c r="N13" s="23">
        <v>6048.234682</v>
      </c>
      <c r="O13" s="23">
        <v>12858</v>
      </c>
      <c r="P13" s="23">
        <v>117858.404526</v>
      </c>
      <c r="Q13" s="23">
        <v>7363</v>
      </c>
      <c r="R13" s="23">
        <v>49877.39506</v>
      </c>
      <c r="S13" s="23">
        <v>1546</v>
      </c>
      <c r="T13" s="23">
        <v>201294.703606</v>
      </c>
      <c r="U13" s="23">
        <v>536</v>
      </c>
      <c r="V13" s="23">
        <v>2854.44811</v>
      </c>
      <c r="W13" s="229" t="s">
        <v>285</v>
      </c>
      <c r="X13" s="230"/>
      <c r="Y13" s="23">
        <v>1820</v>
      </c>
      <c r="Z13" s="23">
        <v>12862.696283</v>
      </c>
      <c r="AA13" s="23">
        <v>4519</v>
      </c>
      <c r="AB13" s="23">
        <v>113938.447495</v>
      </c>
      <c r="AC13" s="23">
        <v>3789</v>
      </c>
      <c r="AD13" s="23">
        <v>82328.766832</v>
      </c>
      <c r="AE13" s="23">
        <v>8885</v>
      </c>
      <c r="AF13" s="23">
        <v>148044.817228</v>
      </c>
      <c r="AG13" s="23">
        <v>2321</v>
      </c>
      <c r="AH13" s="23">
        <v>17279.152169</v>
      </c>
      <c r="AI13" s="23">
        <v>0</v>
      </c>
      <c r="AJ13" s="23">
        <v>0</v>
      </c>
      <c r="AK13" s="23">
        <v>37</v>
      </c>
      <c r="AL13" s="23">
        <v>58.19101</v>
      </c>
      <c r="AM13" s="23">
        <v>3</v>
      </c>
      <c r="AN13" s="23">
        <v>25</v>
      </c>
      <c r="AO13" s="23">
        <v>313</v>
      </c>
      <c r="AP13" s="23">
        <v>1734.373</v>
      </c>
      <c r="AQ13" s="23">
        <v>1192</v>
      </c>
      <c r="AR13" s="23">
        <v>4810.35887</v>
      </c>
      <c r="AS13" s="23">
        <v>1611</v>
      </c>
      <c r="AT13" s="23">
        <v>13030.558224</v>
      </c>
    </row>
    <row r="14" spans="1:46" s="22" customFormat="1" ht="16.5" customHeight="1">
      <c r="A14" s="229" t="s">
        <v>212</v>
      </c>
      <c r="B14" s="230"/>
      <c r="C14" s="23">
        <v>118062</v>
      </c>
      <c r="D14" s="23">
        <v>2199732.632561</v>
      </c>
      <c r="E14" s="23">
        <v>2559</v>
      </c>
      <c r="F14" s="23">
        <v>49560.429205</v>
      </c>
      <c r="G14" s="23">
        <v>597</v>
      </c>
      <c r="H14" s="23">
        <v>13241.91044</v>
      </c>
      <c r="I14" s="23">
        <v>35195</v>
      </c>
      <c r="J14" s="23">
        <v>908206.955341</v>
      </c>
      <c r="K14" s="23">
        <v>1038</v>
      </c>
      <c r="L14" s="23">
        <v>51024.505241</v>
      </c>
      <c r="M14" s="23">
        <v>435</v>
      </c>
      <c r="N14" s="23">
        <v>160452.987109</v>
      </c>
      <c r="O14" s="23">
        <v>17869</v>
      </c>
      <c r="P14" s="23">
        <v>135323.959066</v>
      </c>
      <c r="Q14" s="23">
        <v>14450</v>
      </c>
      <c r="R14" s="23">
        <v>69056.902005</v>
      </c>
      <c r="S14" s="23">
        <v>1887</v>
      </c>
      <c r="T14" s="23">
        <v>70468.904387</v>
      </c>
      <c r="U14" s="23">
        <v>1179</v>
      </c>
      <c r="V14" s="23">
        <v>8330.716118</v>
      </c>
      <c r="W14" s="229" t="s">
        <v>212</v>
      </c>
      <c r="X14" s="230"/>
      <c r="Y14" s="23">
        <v>3410</v>
      </c>
      <c r="Z14" s="23">
        <v>24214.151534</v>
      </c>
      <c r="AA14" s="23">
        <v>8036</v>
      </c>
      <c r="AB14" s="23">
        <v>368987.13179</v>
      </c>
      <c r="AC14" s="23">
        <v>6338</v>
      </c>
      <c r="AD14" s="23">
        <v>175178.611096</v>
      </c>
      <c r="AE14" s="23">
        <v>15383</v>
      </c>
      <c r="AF14" s="23">
        <v>96202.632438</v>
      </c>
      <c r="AG14" s="23">
        <v>3666</v>
      </c>
      <c r="AH14" s="23">
        <v>32115.861465</v>
      </c>
      <c r="AI14" s="23">
        <v>0</v>
      </c>
      <c r="AJ14" s="23">
        <v>0</v>
      </c>
      <c r="AK14" s="23">
        <v>82</v>
      </c>
      <c r="AL14" s="23">
        <v>214.098888</v>
      </c>
      <c r="AM14" s="23">
        <v>7</v>
      </c>
      <c r="AN14" s="23">
        <v>43.2</v>
      </c>
      <c r="AO14" s="23">
        <v>527</v>
      </c>
      <c r="AP14" s="23">
        <v>3799.379362</v>
      </c>
      <c r="AQ14" s="23">
        <v>2326</v>
      </c>
      <c r="AR14" s="23">
        <v>13427.947539</v>
      </c>
      <c r="AS14" s="23">
        <v>3078</v>
      </c>
      <c r="AT14" s="23">
        <v>19882.349537</v>
      </c>
    </row>
    <row r="15" spans="1:46" s="22" customFormat="1" ht="16.5" customHeight="1">
      <c r="A15" s="229" t="s">
        <v>213</v>
      </c>
      <c r="B15" s="230"/>
      <c r="C15" s="23">
        <v>44444</v>
      </c>
      <c r="D15" s="23">
        <v>1116297.32214</v>
      </c>
      <c r="E15" s="23">
        <v>1364</v>
      </c>
      <c r="F15" s="23">
        <v>28154.324583</v>
      </c>
      <c r="G15" s="23">
        <v>292</v>
      </c>
      <c r="H15" s="23">
        <v>6877.371793</v>
      </c>
      <c r="I15" s="23">
        <v>13779</v>
      </c>
      <c r="J15" s="23">
        <v>493624.152741</v>
      </c>
      <c r="K15" s="23">
        <v>721</v>
      </c>
      <c r="L15" s="23">
        <v>54426.649333</v>
      </c>
      <c r="M15" s="23">
        <v>203</v>
      </c>
      <c r="N15" s="23">
        <v>2179.72197</v>
      </c>
      <c r="O15" s="23">
        <v>6662</v>
      </c>
      <c r="P15" s="23">
        <v>69014.027277</v>
      </c>
      <c r="Q15" s="23">
        <v>5106</v>
      </c>
      <c r="R15" s="23">
        <v>120282.519559</v>
      </c>
      <c r="S15" s="23">
        <v>732</v>
      </c>
      <c r="T15" s="23">
        <v>27771.909158</v>
      </c>
      <c r="U15" s="23">
        <v>406</v>
      </c>
      <c r="V15" s="23">
        <v>2552.710134</v>
      </c>
      <c r="W15" s="229" t="s">
        <v>213</v>
      </c>
      <c r="X15" s="230"/>
      <c r="Y15" s="23">
        <v>1003</v>
      </c>
      <c r="Z15" s="23">
        <v>6526.291861</v>
      </c>
      <c r="AA15" s="23">
        <v>3038</v>
      </c>
      <c r="AB15" s="23">
        <v>128405.585663</v>
      </c>
      <c r="AC15" s="23">
        <v>2671</v>
      </c>
      <c r="AD15" s="23">
        <v>59028.271575</v>
      </c>
      <c r="AE15" s="23">
        <v>4914</v>
      </c>
      <c r="AF15" s="23">
        <v>78840.92648</v>
      </c>
      <c r="AG15" s="23">
        <v>1323</v>
      </c>
      <c r="AH15" s="23">
        <v>12146.281474</v>
      </c>
      <c r="AI15" s="23">
        <v>0</v>
      </c>
      <c r="AJ15" s="23">
        <v>0</v>
      </c>
      <c r="AK15" s="23">
        <v>28</v>
      </c>
      <c r="AL15" s="23">
        <v>99.376026</v>
      </c>
      <c r="AM15" s="23">
        <v>4</v>
      </c>
      <c r="AN15" s="23">
        <v>28.68</v>
      </c>
      <c r="AO15" s="23">
        <v>179</v>
      </c>
      <c r="AP15" s="23">
        <v>5602.11255</v>
      </c>
      <c r="AQ15" s="23">
        <v>708</v>
      </c>
      <c r="AR15" s="23">
        <v>2863.458223</v>
      </c>
      <c r="AS15" s="23">
        <v>1311</v>
      </c>
      <c r="AT15" s="23">
        <v>17872.95174</v>
      </c>
    </row>
    <row r="16" spans="1:46" s="22" customFormat="1" ht="16.5" customHeight="1">
      <c r="A16" s="231" t="s">
        <v>218</v>
      </c>
      <c r="B16" s="228"/>
      <c r="C16" s="23">
        <v>86484</v>
      </c>
      <c r="D16" s="23">
        <v>2301361.279689</v>
      </c>
      <c r="E16" s="23">
        <v>3307</v>
      </c>
      <c r="F16" s="23">
        <v>68859.440252</v>
      </c>
      <c r="G16" s="23">
        <v>729</v>
      </c>
      <c r="H16" s="23">
        <v>18652.196017</v>
      </c>
      <c r="I16" s="23">
        <v>19591</v>
      </c>
      <c r="J16" s="23">
        <v>1027604.569983</v>
      </c>
      <c r="K16" s="23">
        <v>1104</v>
      </c>
      <c r="L16" s="23">
        <v>183814.872651</v>
      </c>
      <c r="M16" s="23">
        <v>738</v>
      </c>
      <c r="N16" s="23">
        <v>9614.508492</v>
      </c>
      <c r="O16" s="23">
        <v>17056</v>
      </c>
      <c r="P16" s="23">
        <v>139434.609815</v>
      </c>
      <c r="Q16" s="23">
        <v>11375</v>
      </c>
      <c r="R16" s="23">
        <v>114132.31546</v>
      </c>
      <c r="S16" s="23">
        <v>2639</v>
      </c>
      <c r="T16" s="23">
        <v>94180.177108</v>
      </c>
      <c r="U16" s="23">
        <v>1467</v>
      </c>
      <c r="V16" s="23">
        <v>11020.325431</v>
      </c>
      <c r="W16" s="231" t="s">
        <v>218</v>
      </c>
      <c r="X16" s="228"/>
      <c r="Y16" s="23">
        <v>2057</v>
      </c>
      <c r="Z16" s="23">
        <v>13986.809398</v>
      </c>
      <c r="AA16" s="23">
        <v>5424</v>
      </c>
      <c r="AB16" s="23">
        <v>258753.972508</v>
      </c>
      <c r="AC16" s="23">
        <v>3783</v>
      </c>
      <c r="AD16" s="23">
        <v>112960.295208</v>
      </c>
      <c r="AE16" s="23">
        <v>9593</v>
      </c>
      <c r="AF16" s="23">
        <v>74200.875207</v>
      </c>
      <c r="AG16" s="23">
        <v>2983</v>
      </c>
      <c r="AH16" s="23">
        <v>117635.102444</v>
      </c>
      <c r="AI16" s="23">
        <v>0</v>
      </c>
      <c r="AJ16" s="23">
        <v>0</v>
      </c>
      <c r="AK16" s="23">
        <v>45</v>
      </c>
      <c r="AL16" s="23">
        <v>461.095</v>
      </c>
      <c r="AM16" s="23">
        <v>7</v>
      </c>
      <c r="AN16" s="23">
        <v>23.55</v>
      </c>
      <c r="AO16" s="23">
        <v>361</v>
      </c>
      <c r="AP16" s="23">
        <v>25019.492371</v>
      </c>
      <c r="AQ16" s="23">
        <v>1435</v>
      </c>
      <c r="AR16" s="23">
        <v>10725.48544</v>
      </c>
      <c r="AS16" s="23">
        <v>2790</v>
      </c>
      <c r="AT16" s="23">
        <v>20281.586904</v>
      </c>
    </row>
    <row r="17" spans="1:46" s="22" customFormat="1" ht="16.5" customHeight="1">
      <c r="A17" s="229" t="s">
        <v>219</v>
      </c>
      <c r="B17" s="230"/>
      <c r="C17" s="23">
        <v>7403</v>
      </c>
      <c r="D17" s="23">
        <v>107357.138771</v>
      </c>
      <c r="E17" s="23">
        <v>374</v>
      </c>
      <c r="F17" s="23">
        <v>8976.013119</v>
      </c>
      <c r="G17" s="23">
        <v>157</v>
      </c>
      <c r="H17" s="23">
        <v>6733.502891</v>
      </c>
      <c r="I17" s="23">
        <v>1617</v>
      </c>
      <c r="J17" s="23">
        <v>32061.863117</v>
      </c>
      <c r="K17" s="23">
        <v>79</v>
      </c>
      <c r="L17" s="23">
        <v>2528.06</v>
      </c>
      <c r="M17" s="23">
        <v>30</v>
      </c>
      <c r="N17" s="23">
        <v>481.4</v>
      </c>
      <c r="O17" s="23">
        <v>1343</v>
      </c>
      <c r="P17" s="23">
        <v>16043.146693</v>
      </c>
      <c r="Q17" s="23">
        <v>653</v>
      </c>
      <c r="R17" s="23">
        <v>3670.28701</v>
      </c>
      <c r="S17" s="23">
        <v>179</v>
      </c>
      <c r="T17" s="23">
        <v>7271.4192</v>
      </c>
      <c r="U17" s="23">
        <v>130</v>
      </c>
      <c r="V17" s="23">
        <v>1327.065168</v>
      </c>
      <c r="W17" s="229" t="s">
        <v>219</v>
      </c>
      <c r="X17" s="230"/>
      <c r="Y17" s="23">
        <v>181</v>
      </c>
      <c r="Z17" s="23">
        <v>2219.590612</v>
      </c>
      <c r="AA17" s="23">
        <v>366</v>
      </c>
      <c r="AB17" s="23">
        <v>5680.542899</v>
      </c>
      <c r="AC17" s="23">
        <v>857</v>
      </c>
      <c r="AD17" s="23">
        <v>10073.418044</v>
      </c>
      <c r="AE17" s="23">
        <v>746</v>
      </c>
      <c r="AF17" s="23">
        <v>3387.451338</v>
      </c>
      <c r="AG17" s="23">
        <v>333</v>
      </c>
      <c r="AH17" s="23">
        <v>2648.78749</v>
      </c>
      <c r="AI17" s="23">
        <v>0</v>
      </c>
      <c r="AJ17" s="23">
        <v>0</v>
      </c>
      <c r="AK17" s="23">
        <v>2</v>
      </c>
      <c r="AL17" s="23">
        <v>8.6</v>
      </c>
      <c r="AM17" s="23">
        <v>2</v>
      </c>
      <c r="AN17" s="23">
        <v>6.5</v>
      </c>
      <c r="AO17" s="23">
        <v>66</v>
      </c>
      <c r="AP17" s="23">
        <v>2033.5732</v>
      </c>
      <c r="AQ17" s="23">
        <v>103</v>
      </c>
      <c r="AR17" s="23">
        <v>462.75112</v>
      </c>
      <c r="AS17" s="23">
        <v>185</v>
      </c>
      <c r="AT17" s="23">
        <v>1743.16687</v>
      </c>
    </row>
    <row r="18" spans="1:46" s="22" customFormat="1" ht="16.5" customHeight="1">
      <c r="A18" s="229" t="s">
        <v>220</v>
      </c>
      <c r="B18" s="230"/>
      <c r="C18" s="23">
        <v>15919</v>
      </c>
      <c r="D18" s="23">
        <v>639922.373077</v>
      </c>
      <c r="E18" s="23">
        <v>354</v>
      </c>
      <c r="F18" s="23">
        <v>17657.652284</v>
      </c>
      <c r="G18" s="23">
        <v>94</v>
      </c>
      <c r="H18" s="23">
        <v>1056.77</v>
      </c>
      <c r="I18" s="23">
        <v>4178</v>
      </c>
      <c r="J18" s="23">
        <v>346108.635266</v>
      </c>
      <c r="K18" s="23">
        <v>238</v>
      </c>
      <c r="L18" s="23">
        <v>25828.546811</v>
      </c>
      <c r="M18" s="23">
        <v>65</v>
      </c>
      <c r="N18" s="23">
        <v>578.261888</v>
      </c>
      <c r="O18" s="23">
        <v>2841</v>
      </c>
      <c r="P18" s="23">
        <v>27684.865099</v>
      </c>
      <c r="Q18" s="23">
        <v>1136</v>
      </c>
      <c r="R18" s="23">
        <v>13001.390423</v>
      </c>
      <c r="S18" s="23">
        <v>171</v>
      </c>
      <c r="T18" s="23">
        <v>14952.735693</v>
      </c>
      <c r="U18" s="23">
        <v>167</v>
      </c>
      <c r="V18" s="23">
        <v>707.704</v>
      </c>
      <c r="W18" s="229" t="s">
        <v>220</v>
      </c>
      <c r="X18" s="230"/>
      <c r="Y18" s="23">
        <v>452</v>
      </c>
      <c r="Z18" s="23">
        <v>6785.261021</v>
      </c>
      <c r="AA18" s="23">
        <v>1495</v>
      </c>
      <c r="AB18" s="23">
        <v>44679.936946</v>
      </c>
      <c r="AC18" s="23">
        <v>1022</v>
      </c>
      <c r="AD18" s="23">
        <v>19229.989834</v>
      </c>
      <c r="AE18" s="23">
        <v>2614</v>
      </c>
      <c r="AF18" s="23">
        <v>111857.838027</v>
      </c>
      <c r="AG18" s="23">
        <v>450</v>
      </c>
      <c r="AH18" s="23">
        <v>4037.051514</v>
      </c>
      <c r="AI18" s="23">
        <v>0</v>
      </c>
      <c r="AJ18" s="23">
        <v>0</v>
      </c>
      <c r="AK18" s="23">
        <v>8</v>
      </c>
      <c r="AL18" s="23">
        <v>19.25</v>
      </c>
      <c r="AM18" s="23">
        <v>2</v>
      </c>
      <c r="AN18" s="23">
        <v>8</v>
      </c>
      <c r="AO18" s="23">
        <v>89</v>
      </c>
      <c r="AP18" s="23">
        <v>704.1</v>
      </c>
      <c r="AQ18" s="23">
        <v>289</v>
      </c>
      <c r="AR18" s="23">
        <v>1713.18994</v>
      </c>
      <c r="AS18" s="23">
        <v>254</v>
      </c>
      <c r="AT18" s="23">
        <v>3311.194331</v>
      </c>
    </row>
    <row r="19" spans="1:46" s="22" customFormat="1" ht="16.5" customHeight="1">
      <c r="A19" s="229" t="s">
        <v>221</v>
      </c>
      <c r="B19" s="230"/>
      <c r="C19" s="23">
        <v>8662</v>
      </c>
      <c r="D19" s="23">
        <v>300027.652428</v>
      </c>
      <c r="E19" s="23">
        <v>349</v>
      </c>
      <c r="F19" s="23">
        <v>5076.991556</v>
      </c>
      <c r="G19" s="23">
        <v>119</v>
      </c>
      <c r="H19" s="23">
        <v>1445.6</v>
      </c>
      <c r="I19" s="23">
        <v>2410</v>
      </c>
      <c r="J19" s="23">
        <v>198753.427438</v>
      </c>
      <c r="K19" s="23">
        <v>154</v>
      </c>
      <c r="L19" s="23">
        <v>2661.00403</v>
      </c>
      <c r="M19" s="23">
        <v>50</v>
      </c>
      <c r="N19" s="23">
        <v>190.019</v>
      </c>
      <c r="O19" s="23">
        <v>1691</v>
      </c>
      <c r="P19" s="23">
        <v>11532.331333</v>
      </c>
      <c r="Q19" s="23">
        <v>771</v>
      </c>
      <c r="R19" s="23">
        <v>12877.098599</v>
      </c>
      <c r="S19" s="23">
        <v>128</v>
      </c>
      <c r="T19" s="23">
        <v>2522.69</v>
      </c>
      <c r="U19" s="23">
        <v>81</v>
      </c>
      <c r="V19" s="23">
        <v>654.816</v>
      </c>
      <c r="W19" s="229" t="s">
        <v>221</v>
      </c>
      <c r="X19" s="230"/>
      <c r="Y19" s="23">
        <v>163</v>
      </c>
      <c r="Z19" s="23">
        <v>1900.47263</v>
      </c>
      <c r="AA19" s="23">
        <v>367</v>
      </c>
      <c r="AB19" s="23">
        <v>10555.591543</v>
      </c>
      <c r="AC19" s="23">
        <v>661</v>
      </c>
      <c r="AD19" s="23">
        <v>20887.79485</v>
      </c>
      <c r="AE19" s="23">
        <v>1002</v>
      </c>
      <c r="AF19" s="23">
        <v>22384.354192</v>
      </c>
      <c r="AG19" s="23">
        <v>354</v>
      </c>
      <c r="AH19" s="23">
        <v>3312.134</v>
      </c>
      <c r="AI19" s="23">
        <v>0</v>
      </c>
      <c r="AJ19" s="23">
        <v>0</v>
      </c>
      <c r="AK19" s="23">
        <v>5</v>
      </c>
      <c r="AL19" s="23">
        <v>2.7</v>
      </c>
      <c r="AM19" s="23">
        <v>2</v>
      </c>
      <c r="AN19" s="23">
        <v>13</v>
      </c>
      <c r="AO19" s="23">
        <v>41</v>
      </c>
      <c r="AP19" s="23">
        <v>3326.61229</v>
      </c>
      <c r="AQ19" s="23">
        <v>107</v>
      </c>
      <c r="AR19" s="23">
        <v>466.014967</v>
      </c>
      <c r="AS19" s="23">
        <v>207</v>
      </c>
      <c r="AT19" s="23">
        <v>1465</v>
      </c>
    </row>
    <row r="20" spans="1:46" s="22" customFormat="1" ht="16.5" customHeight="1">
      <c r="A20" s="229" t="s">
        <v>222</v>
      </c>
      <c r="B20" s="230"/>
      <c r="C20" s="23">
        <v>30202</v>
      </c>
      <c r="D20" s="23">
        <v>664637.139738</v>
      </c>
      <c r="E20" s="23">
        <v>851</v>
      </c>
      <c r="F20" s="23">
        <v>80797.673225</v>
      </c>
      <c r="G20" s="23">
        <v>145</v>
      </c>
      <c r="H20" s="23">
        <v>4905.24887</v>
      </c>
      <c r="I20" s="23">
        <v>14297</v>
      </c>
      <c r="J20" s="23">
        <v>282509.416046</v>
      </c>
      <c r="K20" s="23">
        <v>428</v>
      </c>
      <c r="L20" s="23">
        <v>127192.42435</v>
      </c>
      <c r="M20" s="23">
        <v>169</v>
      </c>
      <c r="N20" s="23">
        <v>905.4845</v>
      </c>
      <c r="O20" s="23">
        <v>3203</v>
      </c>
      <c r="P20" s="23">
        <v>19163.651153</v>
      </c>
      <c r="Q20" s="23">
        <v>3351</v>
      </c>
      <c r="R20" s="23">
        <v>18101.083236</v>
      </c>
      <c r="S20" s="23">
        <v>370</v>
      </c>
      <c r="T20" s="23">
        <v>6818.4498</v>
      </c>
      <c r="U20" s="23">
        <v>156</v>
      </c>
      <c r="V20" s="23">
        <v>822.104</v>
      </c>
      <c r="W20" s="229" t="s">
        <v>222</v>
      </c>
      <c r="X20" s="230"/>
      <c r="Y20" s="23">
        <v>403</v>
      </c>
      <c r="Z20" s="23">
        <v>3768.944976</v>
      </c>
      <c r="AA20" s="23">
        <v>1428</v>
      </c>
      <c r="AB20" s="23">
        <v>73514.730266</v>
      </c>
      <c r="AC20" s="23">
        <v>1503</v>
      </c>
      <c r="AD20" s="23">
        <v>20273.294078</v>
      </c>
      <c r="AE20" s="23">
        <v>1922</v>
      </c>
      <c r="AF20" s="23">
        <v>14379.907669</v>
      </c>
      <c r="AG20" s="23">
        <v>771</v>
      </c>
      <c r="AH20" s="23">
        <v>4568.467054</v>
      </c>
      <c r="AI20" s="23">
        <v>0</v>
      </c>
      <c r="AJ20" s="23">
        <v>0</v>
      </c>
      <c r="AK20" s="23">
        <v>3</v>
      </c>
      <c r="AL20" s="23">
        <v>1.7</v>
      </c>
      <c r="AM20" s="23">
        <v>6</v>
      </c>
      <c r="AN20" s="23">
        <v>28</v>
      </c>
      <c r="AO20" s="23">
        <v>56</v>
      </c>
      <c r="AP20" s="23">
        <v>670.75</v>
      </c>
      <c r="AQ20" s="23">
        <v>327</v>
      </c>
      <c r="AR20" s="23">
        <v>1197.47255</v>
      </c>
      <c r="AS20" s="23">
        <v>813</v>
      </c>
      <c r="AT20" s="23">
        <v>5018.337965</v>
      </c>
    </row>
    <row r="21" spans="1:46" s="22" customFormat="1" ht="16.5" customHeight="1">
      <c r="A21" s="229" t="s">
        <v>223</v>
      </c>
      <c r="B21" s="230"/>
      <c r="C21" s="23">
        <v>6289</v>
      </c>
      <c r="D21" s="23">
        <v>125598.547833</v>
      </c>
      <c r="E21" s="23">
        <v>411</v>
      </c>
      <c r="F21" s="23">
        <v>6606.86508</v>
      </c>
      <c r="G21" s="23">
        <v>123</v>
      </c>
      <c r="H21" s="23">
        <v>1761.32</v>
      </c>
      <c r="I21" s="23">
        <v>1748</v>
      </c>
      <c r="J21" s="23">
        <v>73104.767919</v>
      </c>
      <c r="K21" s="23">
        <v>119</v>
      </c>
      <c r="L21" s="23">
        <v>5627.55406</v>
      </c>
      <c r="M21" s="23">
        <v>36</v>
      </c>
      <c r="N21" s="23">
        <v>227.905</v>
      </c>
      <c r="O21" s="23">
        <v>982</v>
      </c>
      <c r="P21" s="23">
        <v>6532.6888</v>
      </c>
      <c r="Q21" s="23">
        <v>649</v>
      </c>
      <c r="R21" s="23">
        <v>2449.202185</v>
      </c>
      <c r="S21" s="23">
        <v>135</v>
      </c>
      <c r="T21" s="23">
        <v>4294.776</v>
      </c>
      <c r="U21" s="23">
        <v>69</v>
      </c>
      <c r="V21" s="23">
        <v>809.79</v>
      </c>
      <c r="W21" s="229" t="s">
        <v>223</v>
      </c>
      <c r="X21" s="230"/>
      <c r="Y21" s="23">
        <v>139</v>
      </c>
      <c r="Z21" s="23">
        <v>957.498888</v>
      </c>
      <c r="AA21" s="23">
        <v>291</v>
      </c>
      <c r="AB21" s="23">
        <v>6744.405741</v>
      </c>
      <c r="AC21" s="23">
        <v>361</v>
      </c>
      <c r="AD21" s="23">
        <v>5173.3698</v>
      </c>
      <c r="AE21" s="23">
        <v>623</v>
      </c>
      <c r="AF21" s="23">
        <v>6475.37436</v>
      </c>
      <c r="AG21" s="23">
        <v>295</v>
      </c>
      <c r="AH21" s="23">
        <v>2332.228</v>
      </c>
      <c r="AI21" s="23">
        <v>0</v>
      </c>
      <c r="AJ21" s="23">
        <v>0</v>
      </c>
      <c r="AK21" s="23">
        <v>6</v>
      </c>
      <c r="AL21" s="23">
        <v>4.96</v>
      </c>
      <c r="AM21" s="23">
        <v>2</v>
      </c>
      <c r="AN21" s="23">
        <v>11</v>
      </c>
      <c r="AO21" s="23">
        <v>40</v>
      </c>
      <c r="AP21" s="23">
        <v>820.43</v>
      </c>
      <c r="AQ21" s="23">
        <v>120</v>
      </c>
      <c r="AR21" s="23">
        <v>397.22</v>
      </c>
      <c r="AS21" s="23">
        <v>140</v>
      </c>
      <c r="AT21" s="23">
        <v>1267.192</v>
      </c>
    </row>
    <row r="22" spans="1:46" s="22" customFormat="1" ht="16.5" customHeight="1">
      <c r="A22" s="229" t="s">
        <v>224</v>
      </c>
      <c r="B22" s="230"/>
      <c r="C22" s="23">
        <v>8604</v>
      </c>
      <c r="D22" s="23">
        <v>299175.848883</v>
      </c>
      <c r="E22" s="23">
        <v>642</v>
      </c>
      <c r="F22" s="23">
        <v>8029.906307</v>
      </c>
      <c r="G22" s="23">
        <v>169</v>
      </c>
      <c r="H22" s="23">
        <v>98361.847208</v>
      </c>
      <c r="I22" s="23">
        <v>2161</v>
      </c>
      <c r="J22" s="23">
        <v>84612.867116</v>
      </c>
      <c r="K22" s="23">
        <v>297</v>
      </c>
      <c r="L22" s="23">
        <v>41516.764306</v>
      </c>
      <c r="M22" s="23">
        <v>48</v>
      </c>
      <c r="N22" s="23">
        <v>285.5</v>
      </c>
      <c r="O22" s="23">
        <v>1732</v>
      </c>
      <c r="P22" s="23">
        <v>10728.786643</v>
      </c>
      <c r="Q22" s="23">
        <v>871</v>
      </c>
      <c r="R22" s="23">
        <v>3838.227726</v>
      </c>
      <c r="S22" s="23">
        <v>141</v>
      </c>
      <c r="T22" s="23">
        <v>5578.27</v>
      </c>
      <c r="U22" s="23">
        <v>66</v>
      </c>
      <c r="V22" s="23">
        <v>295.524889</v>
      </c>
      <c r="W22" s="229" t="s">
        <v>224</v>
      </c>
      <c r="X22" s="230"/>
      <c r="Y22" s="23">
        <v>130</v>
      </c>
      <c r="Z22" s="23">
        <v>1342.594888</v>
      </c>
      <c r="AA22" s="23">
        <v>338</v>
      </c>
      <c r="AB22" s="23">
        <v>6860.568162</v>
      </c>
      <c r="AC22" s="23">
        <v>621</v>
      </c>
      <c r="AD22" s="23">
        <v>11371.267652</v>
      </c>
      <c r="AE22" s="23">
        <v>751</v>
      </c>
      <c r="AF22" s="23">
        <v>4810.13184</v>
      </c>
      <c r="AG22" s="23">
        <v>322</v>
      </c>
      <c r="AH22" s="23">
        <v>19429.617258</v>
      </c>
      <c r="AI22" s="23">
        <v>0</v>
      </c>
      <c r="AJ22" s="23">
        <v>0</v>
      </c>
      <c r="AK22" s="23">
        <v>3</v>
      </c>
      <c r="AL22" s="23">
        <v>14.3</v>
      </c>
      <c r="AM22" s="23">
        <v>2</v>
      </c>
      <c r="AN22" s="23">
        <v>6</v>
      </c>
      <c r="AO22" s="23">
        <v>30</v>
      </c>
      <c r="AP22" s="23">
        <v>471.568888</v>
      </c>
      <c r="AQ22" s="23">
        <v>103</v>
      </c>
      <c r="AR22" s="23">
        <v>326.51</v>
      </c>
      <c r="AS22" s="23">
        <v>177</v>
      </c>
      <c r="AT22" s="23">
        <v>1295.596</v>
      </c>
    </row>
    <row r="23" spans="1:46" s="22" customFormat="1" ht="16.5" customHeight="1">
      <c r="A23" s="229" t="s">
        <v>225</v>
      </c>
      <c r="B23" s="230"/>
      <c r="C23" s="23">
        <v>5578</v>
      </c>
      <c r="D23" s="23">
        <v>86241.247821</v>
      </c>
      <c r="E23" s="23">
        <v>490</v>
      </c>
      <c r="F23" s="23">
        <v>13044.1299</v>
      </c>
      <c r="G23" s="23">
        <v>62</v>
      </c>
      <c r="H23" s="23">
        <v>949.756506</v>
      </c>
      <c r="I23" s="23">
        <v>1744</v>
      </c>
      <c r="J23" s="23">
        <v>34113.379269</v>
      </c>
      <c r="K23" s="23">
        <v>139</v>
      </c>
      <c r="L23" s="23">
        <v>7902.15779</v>
      </c>
      <c r="M23" s="23">
        <v>29</v>
      </c>
      <c r="N23" s="23">
        <v>161.4</v>
      </c>
      <c r="O23" s="23">
        <v>923</v>
      </c>
      <c r="P23" s="23">
        <v>7739.764301</v>
      </c>
      <c r="Q23" s="23">
        <v>644</v>
      </c>
      <c r="R23" s="23">
        <v>2965.90169</v>
      </c>
      <c r="S23" s="23">
        <v>95</v>
      </c>
      <c r="T23" s="23">
        <v>2235.47</v>
      </c>
      <c r="U23" s="23">
        <v>22</v>
      </c>
      <c r="V23" s="23">
        <v>193.06</v>
      </c>
      <c r="W23" s="229" t="s">
        <v>225</v>
      </c>
      <c r="X23" s="230"/>
      <c r="Y23" s="23">
        <v>87</v>
      </c>
      <c r="Z23" s="23">
        <v>1319.390022</v>
      </c>
      <c r="AA23" s="23">
        <v>173</v>
      </c>
      <c r="AB23" s="23">
        <v>3202.614051</v>
      </c>
      <c r="AC23" s="23">
        <v>263</v>
      </c>
      <c r="AD23" s="23">
        <v>4288.45681</v>
      </c>
      <c r="AE23" s="23">
        <v>456</v>
      </c>
      <c r="AF23" s="23">
        <v>3880.034297</v>
      </c>
      <c r="AG23" s="23">
        <v>234</v>
      </c>
      <c r="AH23" s="23">
        <v>1595.512185</v>
      </c>
      <c r="AI23" s="23">
        <v>0</v>
      </c>
      <c r="AJ23" s="23">
        <v>0</v>
      </c>
      <c r="AK23" s="23">
        <v>2</v>
      </c>
      <c r="AL23" s="23">
        <v>1.008</v>
      </c>
      <c r="AM23" s="23">
        <v>1</v>
      </c>
      <c r="AN23" s="23">
        <v>1</v>
      </c>
      <c r="AO23" s="23">
        <v>22</v>
      </c>
      <c r="AP23" s="23">
        <v>1222.175</v>
      </c>
      <c r="AQ23" s="23">
        <v>74</v>
      </c>
      <c r="AR23" s="23">
        <v>220.872</v>
      </c>
      <c r="AS23" s="23">
        <v>118</v>
      </c>
      <c r="AT23" s="23">
        <v>1205.166</v>
      </c>
    </row>
    <row r="24" spans="1:46" s="22" customFormat="1" ht="16.5" customHeight="1">
      <c r="A24" s="229" t="s">
        <v>226</v>
      </c>
      <c r="B24" s="230"/>
      <c r="C24" s="23">
        <v>8890</v>
      </c>
      <c r="D24" s="23">
        <v>125444.791734</v>
      </c>
      <c r="E24" s="23">
        <v>931</v>
      </c>
      <c r="F24" s="23">
        <v>18174.91167</v>
      </c>
      <c r="G24" s="23">
        <v>199</v>
      </c>
      <c r="H24" s="23">
        <v>3908.54</v>
      </c>
      <c r="I24" s="23">
        <v>1896</v>
      </c>
      <c r="J24" s="23">
        <v>39023.833735</v>
      </c>
      <c r="K24" s="23">
        <v>244</v>
      </c>
      <c r="L24" s="23">
        <v>7264.368616</v>
      </c>
      <c r="M24" s="23">
        <v>74</v>
      </c>
      <c r="N24" s="23">
        <v>3026.59157</v>
      </c>
      <c r="O24" s="23">
        <v>1645</v>
      </c>
      <c r="P24" s="23">
        <v>11298.494955</v>
      </c>
      <c r="Q24" s="23">
        <v>928</v>
      </c>
      <c r="R24" s="23">
        <v>5677.353821</v>
      </c>
      <c r="S24" s="23">
        <v>169</v>
      </c>
      <c r="T24" s="23">
        <v>2089.001</v>
      </c>
      <c r="U24" s="23">
        <v>112</v>
      </c>
      <c r="V24" s="23">
        <v>974.898</v>
      </c>
      <c r="W24" s="229" t="s">
        <v>226</v>
      </c>
      <c r="X24" s="230"/>
      <c r="Y24" s="23">
        <v>177</v>
      </c>
      <c r="Z24" s="23">
        <v>3229.30358</v>
      </c>
      <c r="AA24" s="23">
        <v>343</v>
      </c>
      <c r="AB24" s="23">
        <v>9882.22335</v>
      </c>
      <c r="AC24" s="23">
        <v>551</v>
      </c>
      <c r="AD24" s="23">
        <v>7062.622476</v>
      </c>
      <c r="AE24" s="23">
        <v>798</v>
      </c>
      <c r="AF24" s="23">
        <v>8294.181561</v>
      </c>
      <c r="AG24" s="23">
        <v>421</v>
      </c>
      <c r="AH24" s="23">
        <v>2929.5118</v>
      </c>
      <c r="AI24" s="23">
        <v>0</v>
      </c>
      <c r="AJ24" s="23">
        <v>0</v>
      </c>
      <c r="AK24" s="23">
        <v>2</v>
      </c>
      <c r="AL24" s="23">
        <v>1.5</v>
      </c>
      <c r="AM24" s="23">
        <v>3</v>
      </c>
      <c r="AN24" s="23">
        <v>7.82</v>
      </c>
      <c r="AO24" s="23">
        <v>80</v>
      </c>
      <c r="AP24" s="23">
        <v>726.8066</v>
      </c>
      <c r="AQ24" s="23">
        <v>142</v>
      </c>
      <c r="AR24" s="23">
        <v>671.238</v>
      </c>
      <c r="AS24" s="23">
        <v>175</v>
      </c>
      <c r="AT24" s="23">
        <v>1201.591</v>
      </c>
    </row>
    <row r="25" spans="1:46" s="22" customFormat="1" ht="16.5" customHeight="1">
      <c r="A25" s="229" t="s">
        <v>211</v>
      </c>
      <c r="B25" s="230"/>
      <c r="C25" s="23">
        <v>1815</v>
      </c>
      <c r="D25" s="23">
        <v>19172.81259</v>
      </c>
      <c r="E25" s="23">
        <v>212</v>
      </c>
      <c r="F25" s="23">
        <v>2018.1495</v>
      </c>
      <c r="G25" s="23">
        <v>54</v>
      </c>
      <c r="H25" s="23">
        <v>625.61</v>
      </c>
      <c r="I25" s="23">
        <v>232</v>
      </c>
      <c r="J25" s="23">
        <v>1575.88256</v>
      </c>
      <c r="K25" s="23">
        <v>28</v>
      </c>
      <c r="L25" s="23">
        <v>275.69</v>
      </c>
      <c r="M25" s="23">
        <v>5</v>
      </c>
      <c r="N25" s="23">
        <v>13</v>
      </c>
      <c r="O25" s="23">
        <v>270</v>
      </c>
      <c r="P25" s="23">
        <v>2489.59</v>
      </c>
      <c r="Q25" s="23">
        <v>124</v>
      </c>
      <c r="R25" s="23">
        <v>840.158</v>
      </c>
      <c r="S25" s="23">
        <v>52</v>
      </c>
      <c r="T25" s="23">
        <v>1307.789279</v>
      </c>
      <c r="U25" s="23">
        <v>43</v>
      </c>
      <c r="V25" s="23">
        <v>595.91</v>
      </c>
      <c r="W25" s="229" t="s">
        <v>211</v>
      </c>
      <c r="X25" s="230"/>
      <c r="Y25" s="23">
        <v>47</v>
      </c>
      <c r="Z25" s="23">
        <v>360.67</v>
      </c>
      <c r="AA25" s="23">
        <v>54</v>
      </c>
      <c r="AB25" s="23">
        <v>493.68342</v>
      </c>
      <c r="AC25" s="23">
        <v>224</v>
      </c>
      <c r="AD25" s="23">
        <v>3621.917881</v>
      </c>
      <c r="AE25" s="23">
        <v>200</v>
      </c>
      <c r="AF25" s="23">
        <v>1497.87803</v>
      </c>
      <c r="AG25" s="23">
        <v>168</v>
      </c>
      <c r="AH25" s="23">
        <v>3003.830032</v>
      </c>
      <c r="AI25" s="23">
        <v>0</v>
      </c>
      <c r="AJ25" s="23">
        <v>0</v>
      </c>
      <c r="AK25" s="23">
        <v>5</v>
      </c>
      <c r="AL25" s="23">
        <v>23.25</v>
      </c>
      <c r="AM25" s="23">
        <v>1</v>
      </c>
      <c r="AN25" s="23">
        <v>6.5</v>
      </c>
      <c r="AO25" s="23">
        <v>36</v>
      </c>
      <c r="AP25" s="23">
        <v>140.785</v>
      </c>
      <c r="AQ25" s="23">
        <v>22</v>
      </c>
      <c r="AR25" s="23">
        <v>79.798888</v>
      </c>
      <c r="AS25" s="23">
        <v>38</v>
      </c>
      <c r="AT25" s="23">
        <v>202.72</v>
      </c>
    </row>
    <row r="26" spans="1:46" s="22" customFormat="1" ht="16.5" customHeight="1">
      <c r="A26" s="229" t="s">
        <v>227</v>
      </c>
      <c r="B26" s="230"/>
      <c r="C26" s="23">
        <v>4109</v>
      </c>
      <c r="D26" s="23">
        <v>83141.490159</v>
      </c>
      <c r="E26" s="23">
        <v>300</v>
      </c>
      <c r="F26" s="23">
        <v>24691.351218</v>
      </c>
      <c r="G26" s="23">
        <v>197</v>
      </c>
      <c r="H26" s="23">
        <v>3583.12584</v>
      </c>
      <c r="I26" s="23">
        <v>644</v>
      </c>
      <c r="J26" s="23">
        <v>6798.6366</v>
      </c>
      <c r="K26" s="23">
        <v>63</v>
      </c>
      <c r="L26" s="23">
        <v>14999.15821</v>
      </c>
      <c r="M26" s="23">
        <v>14</v>
      </c>
      <c r="N26" s="23">
        <v>190.88</v>
      </c>
      <c r="O26" s="23">
        <v>645</v>
      </c>
      <c r="P26" s="23">
        <v>4653.145636</v>
      </c>
      <c r="Q26" s="23">
        <v>343</v>
      </c>
      <c r="R26" s="23">
        <v>2430.626588</v>
      </c>
      <c r="S26" s="23">
        <v>124</v>
      </c>
      <c r="T26" s="23">
        <v>5426.3879</v>
      </c>
      <c r="U26" s="23">
        <v>78</v>
      </c>
      <c r="V26" s="23">
        <v>685.3057</v>
      </c>
      <c r="W26" s="229" t="s">
        <v>227</v>
      </c>
      <c r="X26" s="230"/>
      <c r="Y26" s="23">
        <v>92</v>
      </c>
      <c r="Z26" s="23">
        <v>962.132857</v>
      </c>
      <c r="AA26" s="23">
        <v>205</v>
      </c>
      <c r="AB26" s="23">
        <v>1322.68479</v>
      </c>
      <c r="AC26" s="23">
        <v>490</v>
      </c>
      <c r="AD26" s="23">
        <v>8170.620386</v>
      </c>
      <c r="AE26" s="23">
        <v>372</v>
      </c>
      <c r="AF26" s="23">
        <v>1704.560728</v>
      </c>
      <c r="AG26" s="23">
        <v>256</v>
      </c>
      <c r="AH26" s="23">
        <v>1434.29871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61</v>
      </c>
      <c r="AP26" s="23">
        <v>4800.278316</v>
      </c>
      <c r="AQ26" s="23">
        <v>78</v>
      </c>
      <c r="AR26" s="23">
        <v>453.65518</v>
      </c>
      <c r="AS26" s="23">
        <v>143</v>
      </c>
      <c r="AT26" s="23">
        <v>824.0415</v>
      </c>
    </row>
    <row r="27" spans="1:46" s="22" customFormat="1" ht="16.5" customHeight="1">
      <c r="A27" s="229" t="s">
        <v>228</v>
      </c>
      <c r="B27" s="230"/>
      <c r="C27" s="23">
        <v>1139</v>
      </c>
      <c r="D27" s="23">
        <v>14976.066333</v>
      </c>
      <c r="E27" s="23">
        <v>73</v>
      </c>
      <c r="F27" s="23">
        <v>696.43</v>
      </c>
      <c r="G27" s="23">
        <v>22</v>
      </c>
      <c r="H27" s="23">
        <v>218.95</v>
      </c>
      <c r="I27" s="23">
        <v>124</v>
      </c>
      <c r="J27" s="23">
        <v>2725.4979</v>
      </c>
      <c r="K27" s="23">
        <v>45</v>
      </c>
      <c r="L27" s="23">
        <v>156.466</v>
      </c>
      <c r="M27" s="23">
        <v>1</v>
      </c>
      <c r="N27" s="23">
        <v>2</v>
      </c>
      <c r="O27" s="23">
        <v>184</v>
      </c>
      <c r="P27" s="23">
        <v>1957.6</v>
      </c>
      <c r="Q27" s="23">
        <v>31</v>
      </c>
      <c r="R27" s="23">
        <v>152.6</v>
      </c>
      <c r="S27" s="23">
        <v>69</v>
      </c>
      <c r="T27" s="23">
        <v>2127.85525</v>
      </c>
      <c r="U27" s="23">
        <v>14</v>
      </c>
      <c r="V27" s="23">
        <v>112.5</v>
      </c>
      <c r="W27" s="229" t="s">
        <v>228</v>
      </c>
      <c r="X27" s="230"/>
      <c r="Y27" s="23">
        <v>47</v>
      </c>
      <c r="Z27" s="23">
        <v>339.6325</v>
      </c>
      <c r="AA27" s="23">
        <v>25</v>
      </c>
      <c r="AB27" s="23">
        <v>1323.516158</v>
      </c>
      <c r="AC27" s="23">
        <v>148</v>
      </c>
      <c r="AD27" s="23">
        <v>2691.236</v>
      </c>
      <c r="AE27" s="23">
        <v>63</v>
      </c>
      <c r="AF27" s="23">
        <v>818.138525</v>
      </c>
      <c r="AG27" s="23">
        <v>225</v>
      </c>
      <c r="AH27" s="23">
        <v>1234.98</v>
      </c>
      <c r="AI27" s="23">
        <v>0</v>
      </c>
      <c r="AJ27" s="23">
        <v>0</v>
      </c>
      <c r="AK27" s="23">
        <v>2</v>
      </c>
      <c r="AL27" s="23">
        <v>7</v>
      </c>
      <c r="AM27" s="23">
        <v>0</v>
      </c>
      <c r="AN27" s="23">
        <v>0</v>
      </c>
      <c r="AO27" s="23">
        <v>39</v>
      </c>
      <c r="AP27" s="23">
        <v>286.411</v>
      </c>
      <c r="AQ27" s="23">
        <v>7</v>
      </c>
      <c r="AR27" s="23">
        <v>35.9</v>
      </c>
      <c r="AS27" s="23">
        <v>20</v>
      </c>
      <c r="AT27" s="23">
        <v>89.353</v>
      </c>
    </row>
    <row r="28" spans="1:46" s="22" customFormat="1" ht="16.5" customHeight="1">
      <c r="A28" s="229" t="s">
        <v>229</v>
      </c>
      <c r="B28" s="230"/>
      <c r="C28" s="23">
        <v>6493</v>
      </c>
      <c r="D28" s="23">
        <v>85483.115816</v>
      </c>
      <c r="E28" s="23">
        <v>141</v>
      </c>
      <c r="F28" s="23">
        <v>944.989068</v>
      </c>
      <c r="G28" s="23">
        <v>30</v>
      </c>
      <c r="H28" s="23">
        <v>333.4</v>
      </c>
      <c r="I28" s="23">
        <v>1096</v>
      </c>
      <c r="J28" s="23">
        <v>12289.950234</v>
      </c>
      <c r="K28" s="23">
        <v>38</v>
      </c>
      <c r="L28" s="23">
        <v>969.38</v>
      </c>
      <c r="M28" s="23">
        <v>39</v>
      </c>
      <c r="N28" s="23">
        <v>164.171</v>
      </c>
      <c r="O28" s="23">
        <v>1532</v>
      </c>
      <c r="P28" s="23">
        <v>7137.986446</v>
      </c>
      <c r="Q28" s="23">
        <v>730</v>
      </c>
      <c r="R28" s="23">
        <v>2954.653664</v>
      </c>
      <c r="S28" s="23">
        <v>681</v>
      </c>
      <c r="T28" s="23">
        <v>44103.62239</v>
      </c>
      <c r="U28" s="23">
        <v>39</v>
      </c>
      <c r="V28" s="23">
        <v>148.804</v>
      </c>
      <c r="W28" s="229" t="s">
        <v>229</v>
      </c>
      <c r="X28" s="230"/>
      <c r="Y28" s="23">
        <v>230</v>
      </c>
      <c r="Z28" s="23">
        <v>1587.609342</v>
      </c>
      <c r="AA28" s="23">
        <v>274</v>
      </c>
      <c r="AB28" s="23">
        <v>4177.935918</v>
      </c>
      <c r="AC28" s="23">
        <v>278</v>
      </c>
      <c r="AD28" s="23">
        <v>4644.63117</v>
      </c>
      <c r="AE28" s="23">
        <v>789</v>
      </c>
      <c r="AF28" s="23">
        <v>3268.762594</v>
      </c>
      <c r="AG28" s="23">
        <v>250</v>
      </c>
      <c r="AH28" s="23">
        <v>1747.32899</v>
      </c>
      <c r="AI28" s="23">
        <v>0</v>
      </c>
      <c r="AJ28" s="23">
        <v>0</v>
      </c>
      <c r="AK28" s="23">
        <v>1</v>
      </c>
      <c r="AL28" s="23">
        <v>6</v>
      </c>
      <c r="AM28" s="23">
        <v>1</v>
      </c>
      <c r="AN28" s="23">
        <v>8</v>
      </c>
      <c r="AO28" s="23">
        <v>43</v>
      </c>
      <c r="AP28" s="23">
        <v>148.72</v>
      </c>
      <c r="AQ28" s="23">
        <v>125</v>
      </c>
      <c r="AR28" s="23">
        <v>321.45</v>
      </c>
      <c r="AS28" s="23">
        <v>176</v>
      </c>
      <c r="AT28" s="23">
        <v>525.721</v>
      </c>
    </row>
    <row r="29" spans="1:46" s="22" customFormat="1" ht="16.5" customHeight="1">
      <c r="A29" s="229" t="s">
        <v>230</v>
      </c>
      <c r="B29" s="230"/>
      <c r="C29" s="23">
        <v>13892</v>
      </c>
      <c r="D29" s="23">
        <v>1047315.807112</v>
      </c>
      <c r="E29" s="23">
        <v>214</v>
      </c>
      <c r="F29" s="23">
        <v>4239.84093</v>
      </c>
      <c r="G29" s="23">
        <v>70</v>
      </c>
      <c r="H29" s="23">
        <v>1016.958728</v>
      </c>
      <c r="I29" s="23">
        <v>3284</v>
      </c>
      <c r="J29" s="23">
        <v>782358.439233</v>
      </c>
      <c r="K29" s="23">
        <v>152</v>
      </c>
      <c r="L29" s="23">
        <v>21186.908094</v>
      </c>
      <c r="M29" s="23">
        <v>48</v>
      </c>
      <c r="N29" s="23">
        <v>275.9693</v>
      </c>
      <c r="O29" s="23">
        <v>2462</v>
      </c>
      <c r="P29" s="23">
        <v>27801.591363</v>
      </c>
      <c r="Q29" s="23">
        <v>1117</v>
      </c>
      <c r="R29" s="23">
        <v>25939.075207</v>
      </c>
      <c r="S29" s="23">
        <v>177</v>
      </c>
      <c r="T29" s="23">
        <v>4230.141499</v>
      </c>
      <c r="U29" s="23">
        <v>150</v>
      </c>
      <c r="V29" s="23">
        <v>901.513179</v>
      </c>
      <c r="W29" s="229" t="s">
        <v>230</v>
      </c>
      <c r="X29" s="230"/>
      <c r="Y29" s="23">
        <v>483</v>
      </c>
      <c r="Z29" s="23">
        <v>7861.066824</v>
      </c>
      <c r="AA29" s="23">
        <v>1408</v>
      </c>
      <c r="AB29" s="23">
        <v>51932.934962</v>
      </c>
      <c r="AC29" s="23">
        <v>976</v>
      </c>
      <c r="AD29" s="23">
        <v>19827.618756</v>
      </c>
      <c r="AE29" s="23">
        <v>2286</v>
      </c>
      <c r="AF29" s="23">
        <v>90387.875851</v>
      </c>
      <c r="AG29" s="23">
        <v>412</v>
      </c>
      <c r="AH29" s="23">
        <v>2796.704537</v>
      </c>
      <c r="AI29" s="23">
        <v>0</v>
      </c>
      <c r="AJ29" s="23">
        <v>0</v>
      </c>
      <c r="AK29" s="23">
        <v>2</v>
      </c>
      <c r="AL29" s="23">
        <v>1</v>
      </c>
      <c r="AM29" s="23">
        <v>0</v>
      </c>
      <c r="AN29" s="23">
        <v>0</v>
      </c>
      <c r="AO29" s="23">
        <v>60</v>
      </c>
      <c r="AP29" s="23">
        <v>261.29744</v>
      </c>
      <c r="AQ29" s="23">
        <v>266</v>
      </c>
      <c r="AR29" s="23">
        <v>3560.84024</v>
      </c>
      <c r="AS29" s="23">
        <v>325</v>
      </c>
      <c r="AT29" s="23">
        <v>2736.030969</v>
      </c>
    </row>
    <row r="30" spans="1:46" s="22" customFormat="1" ht="16.5" customHeight="1">
      <c r="A30" s="229" t="s">
        <v>231</v>
      </c>
      <c r="B30" s="230"/>
      <c r="C30" s="23">
        <v>5612</v>
      </c>
      <c r="D30" s="23">
        <v>81997.392405</v>
      </c>
      <c r="E30" s="23">
        <v>246</v>
      </c>
      <c r="F30" s="23">
        <v>6966.194098</v>
      </c>
      <c r="G30" s="23">
        <v>49</v>
      </c>
      <c r="H30" s="23">
        <v>786.35</v>
      </c>
      <c r="I30" s="23">
        <v>1085</v>
      </c>
      <c r="J30" s="23">
        <v>11561.746324</v>
      </c>
      <c r="K30" s="23">
        <v>105</v>
      </c>
      <c r="L30" s="23">
        <v>2437.39363</v>
      </c>
      <c r="M30" s="23">
        <v>19</v>
      </c>
      <c r="N30" s="23">
        <v>114.16</v>
      </c>
      <c r="O30" s="23">
        <v>870</v>
      </c>
      <c r="P30" s="23">
        <v>10358.663344</v>
      </c>
      <c r="Q30" s="23">
        <v>756</v>
      </c>
      <c r="R30" s="23">
        <v>2819.90345</v>
      </c>
      <c r="S30" s="23">
        <v>138</v>
      </c>
      <c r="T30" s="23">
        <v>4119.538</v>
      </c>
      <c r="U30" s="23">
        <v>83</v>
      </c>
      <c r="V30" s="23">
        <v>669.056664</v>
      </c>
      <c r="W30" s="229" t="s">
        <v>231</v>
      </c>
      <c r="X30" s="230"/>
      <c r="Y30" s="23">
        <v>131</v>
      </c>
      <c r="Z30" s="23">
        <v>1202.77965</v>
      </c>
      <c r="AA30" s="23">
        <v>392</v>
      </c>
      <c r="AB30" s="23">
        <v>13401.658474</v>
      </c>
      <c r="AC30" s="23">
        <v>573</v>
      </c>
      <c r="AD30" s="23">
        <v>16868.345398</v>
      </c>
      <c r="AE30" s="23">
        <v>608</v>
      </c>
      <c r="AF30" s="23">
        <v>4457.494948</v>
      </c>
      <c r="AG30" s="23">
        <v>262</v>
      </c>
      <c r="AH30" s="23">
        <v>2266.8</v>
      </c>
      <c r="AI30" s="23">
        <v>0</v>
      </c>
      <c r="AJ30" s="23">
        <v>0</v>
      </c>
      <c r="AK30" s="23">
        <v>3</v>
      </c>
      <c r="AL30" s="23">
        <v>15.666666</v>
      </c>
      <c r="AM30" s="23">
        <v>1</v>
      </c>
      <c r="AN30" s="23">
        <v>2</v>
      </c>
      <c r="AO30" s="23">
        <v>27</v>
      </c>
      <c r="AP30" s="23">
        <v>176.353243</v>
      </c>
      <c r="AQ30" s="23">
        <v>107</v>
      </c>
      <c r="AR30" s="23">
        <v>505.362516</v>
      </c>
      <c r="AS30" s="23">
        <v>157</v>
      </c>
      <c r="AT30" s="23">
        <v>3267.926</v>
      </c>
    </row>
    <row r="31" spans="1:46" s="22" customFormat="1" ht="16.5" customHeight="1">
      <c r="A31" s="227" t="s">
        <v>232</v>
      </c>
      <c r="B31" s="228"/>
      <c r="C31" s="23">
        <v>1770</v>
      </c>
      <c r="D31" s="23">
        <v>27979.434228</v>
      </c>
      <c r="E31" s="23">
        <v>188</v>
      </c>
      <c r="F31" s="23">
        <v>2045.99</v>
      </c>
      <c r="G31" s="23">
        <v>29</v>
      </c>
      <c r="H31" s="23">
        <v>500.883938</v>
      </c>
      <c r="I31" s="23">
        <v>196</v>
      </c>
      <c r="J31" s="23">
        <v>7782.315</v>
      </c>
      <c r="K31" s="23">
        <v>9</v>
      </c>
      <c r="L31" s="23">
        <v>103.1</v>
      </c>
      <c r="M31" s="23">
        <v>3</v>
      </c>
      <c r="N31" s="23">
        <v>6.85</v>
      </c>
      <c r="O31" s="23">
        <v>449</v>
      </c>
      <c r="P31" s="23">
        <v>3792.247</v>
      </c>
      <c r="Q31" s="23">
        <v>97</v>
      </c>
      <c r="R31" s="23">
        <v>1642.645</v>
      </c>
      <c r="S31" s="23">
        <v>117</v>
      </c>
      <c r="T31" s="23">
        <v>5682.72935</v>
      </c>
      <c r="U31" s="23">
        <v>16</v>
      </c>
      <c r="V31" s="23">
        <v>479.27594</v>
      </c>
      <c r="W31" s="227" t="s">
        <v>232</v>
      </c>
      <c r="X31" s="228"/>
      <c r="Y31" s="23">
        <v>37</v>
      </c>
      <c r="Z31" s="23">
        <v>100.42</v>
      </c>
      <c r="AA31" s="23">
        <v>72</v>
      </c>
      <c r="AB31" s="23">
        <v>1000.514</v>
      </c>
      <c r="AC31" s="23">
        <v>235</v>
      </c>
      <c r="AD31" s="23">
        <v>1784.28</v>
      </c>
      <c r="AE31" s="23">
        <v>126</v>
      </c>
      <c r="AF31" s="23">
        <v>1731.765</v>
      </c>
      <c r="AG31" s="23">
        <v>155</v>
      </c>
      <c r="AH31" s="23">
        <v>1116.559</v>
      </c>
      <c r="AI31" s="23">
        <v>0</v>
      </c>
      <c r="AJ31" s="23">
        <v>0</v>
      </c>
      <c r="AK31" s="23">
        <v>1</v>
      </c>
      <c r="AL31" s="23">
        <v>1</v>
      </c>
      <c r="AM31" s="23">
        <v>0</v>
      </c>
      <c r="AN31" s="23">
        <v>0</v>
      </c>
      <c r="AO31" s="23">
        <v>8</v>
      </c>
      <c r="AP31" s="23">
        <v>65.55</v>
      </c>
      <c r="AQ31" s="23">
        <v>19</v>
      </c>
      <c r="AR31" s="23">
        <v>105.56</v>
      </c>
      <c r="AS31" s="23">
        <v>13</v>
      </c>
      <c r="AT31" s="23">
        <v>37.75</v>
      </c>
    </row>
    <row r="32" spans="1:46" s="22" customFormat="1" ht="16.5" customHeight="1">
      <c r="A32" s="223" t="s">
        <v>33</v>
      </c>
      <c r="B32" s="224"/>
      <c r="C32" s="23">
        <v>1520</v>
      </c>
      <c r="D32" s="23">
        <v>25684.183228</v>
      </c>
      <c r="E32" s="23">
        <v>159</v>
      </c>
      <c r="F32" s="23">
        <v>1892.99</v>
      </c>
      <c r="G32" s="23">
        <v>27</v>
      </c>
      <c r="H32" s="23">
        <v>481.883938</v>
      </c>
      <c r="I32" s="23">
        <v>169</v>
      </c>
      <c r="J32" s="23">
        <v>7468.404</v>
      </c>
      <c r="K32" s="23">
        <v>9</v>
      </c>
      <c r="L32" s="23">
        <v>103.1</v>
      </c>
      <c r="M32" s="23">
        <v>3</v>
      </c>
      <c r="N32" s="23">
        <v>6.85</v>
      </c>
      <c r="O32" s="23">
        <v>377</v>
      </c>
      <c r="P32" s="23">
        <v>3173.257</v>
      </c>
      <c r="Q32" s="23">
        <v>88</v>
      </c>
      <c r="R32" s="23">
        <v>1553.645</v>
      </c>
      <c r="S32" s="23">
        <v>85</v>
      </c>
      <c r="T32" s="23">
        <v>5003.30935</v>
      </c>
      <c r="U32" s="23">
        <v>15</v>
      </c>
      <c r="V32" s="23">
        <v>478.27594</v>
      </c>
      <c r="W32" s="223" t="s">
        <v>33</v>
      </c>
      <c r="X32" s="224"/>
      <c r="Y32" s="23">
        <v>32</v>
      </c>
      <c r="Z32" s="23">
        <v>65.32</v>
      </c>
      <c r="AA32" s="23">
        <v>67</v>
      </c>
      <c r="AB32" s="23">
        <v>960.314</v>
      </c>
      <c r="AC32" s="23">
        <v>228</v>
      </c>
      <c r="AD32" s="23">
        <v>1764.98</v>
      </c>
      <c r="AE32" s="23">
        <v>110</v>
      </c>
      <c r="AF32" s="23">
        <v>1661.435</v>
      </c>
      <c r="AG32" s="23">
        <v>115</v>
      </c>
      <c r="AH32" s="23">
        <v>872.859</v>
      </c>
      <c r="AI32" s="23">
        <v>0</v>
      </c>
      <c r="AJ32" s="23">
        <v>0</v>
      </c>
      <c r="AK32" s="23">
        <v>1</v>
      </c>
      <c r="AL32" s="23">
        <v>1</v>
      </c>
      <c r="AM32" s="23">
        <v>0</v>
      </c>
      <c r="AN32" s="23">
        <v>0</v>
      </c>
      <c r="AO32" s="23">
        <v>6</v>
      </c>
      <c r="AP32" s="23">
        <v>59.55</v>
      </c>
      <c r="AQ32" s="23">
        <v>17</v>
      </c>
      <c r="AR32" s="23">
        <v>104.26</v>
      </c>
      <c r="AS32" s="23">
        <v>12</v>
      </c>
      <c r="AT32" s="23">
        <v>32.75</v>
      </c>
    </row>
    <row r="33" spans="1:46" s="22" customFormat="1" ht="16.5" customHeight="1">
      <c r="A33" s="225" t="s">
        <v>34</v>
      </c>
      <c r="B33" s="226"/>
      <c r="C33" s="23">
        <v>250</v>
      </c>
      <c r="D33" s="23">
        <v>2295.251</v>
      </c>
      <c r="E33" s="23">
        <v>29</v>
      </c>
      <c r="F33" s="23">
        <v>153</v>
      </c>
      <c r="G33" s="23">
        <v>2</v>
      </c>
      <c r="H33" s="23">
        <v>19</v>
      </c>
      <c r="I33" s="23">
        <v>27</v>
      </c>
      <c r="J33" s="23">
        <v>313.911</v>
      </c>
      <c r="K33" s="23">
        <v>0</v>
      </c>
      <c r="L33" s="23">
        <v>0</v>
      </c>
      <c r="M33" s="23">
        <v>0</v>
      </c>
      <c r="N33" s="23">
        <v>0</v>
      </c>
      <c r="O33" s="23">
        <v>72</v>
      </c>
      <c r="P33" s="23">
        <v>618.99</v>
      </c>
      <c r="Q33" s="23">
        <v>9</v>
      </c>
      <c r="R33" s="23">
        <v>89</v>
      </c>
      <c r="S33" s="23">
        <v>32</v>
      </c>
      <c r="T33" s="23">
        <v>679.42</v>
      </c>
      <c r="U33" s="23">
        <v>1</v>
      </c>
      <c r="V33" s="23">
        <v>1</v>
      </c>
      <c r="W33" s="225" t="s">
        <v>34</v>
      </c>
      <c r="X33" s="226"/>
      <c r="Y33" s="23">
        <v>5</v>
      </c>
      <c r="Z33" s="23">
        <v>35.1</v>
      </c>
      <c r="AA33" s="23">
        <v>5</v>
      </c>
      <c r="AB33" s="23">
        <v>40.2</v>
      </c>
      <c r="AC33" s="23">
        <v>7</v>
      </c>
      <c r="AD33" s="23">
        <v>19.3</v>
      </c>
      <c r="AE33" s="23">
        <v>16</v>
      </c>
      <c r="AF33" s="23">
        <v>70.33</v>
      </c>
      <c r="AG33" s="23">
        <v>40</v>
      </c>
      <c r="AH33" s="23">
        <v>243.7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2</v>
      </c>
      <c r="AR33" s="23">
        <v>1.3</v>
      </c>
      <c r="AS33" s="23">
        <v>1</v>
      </c>
      <c r="AT33" s="23">
        <v>5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">
        <v>386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V34</f>
        <v>中華民國113年2月20日編製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07" t="s">
        <v>369</v>
      </c>
      <c r="C36" s="207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07" t="s">
        <v>369</v>
      </c>
      <c r="Y36" s="207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07" t="s">
        <v>370</v>
      </c>
      <c r="C37" s="207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07" t="s">
        <v>370</v>
      </c>
      <c r="Y37" s="207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214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1" t="s">
        <v>214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260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0" t="s">
        <v>260</v>
      </c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</row>
    <row r="40" spans="1:44" s="136" customFormat="1" ht="15.75">
      <c r="A40" s="142"/>
      <c r="B40" s="140" t="s">
        <v>288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0" t="s">
        <v>288</v>
      </c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</row>
    <row r="41" spans="1:46" ht="15.75">
      <c r="A41" s="222" t="s">
        <v>234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 t="s">
        <v>235</v>
      </c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</row>
    <row r="42" ht="15.75">
      <c r="C42" s="206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R1">
      <selection activeCell="Y6" sqref="Y6:Z7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0" t="s">
        <v>368</v>
      </c>
      <c r="V1" s="281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0" t="s">
        <v>368</v>
      </c>
      <c r="AT1" s="282"/>
    </row>
    <row r="2" spans="1:46" ht="16.5" customHeight="1">
      <c r="A2" s="6" t="s">
        <v>135</v>
      </c>
      <c r="B2" s="7" t="s">
        <v>136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4</v>
      </c>
      <c r="U2" s="283" t="s">
        <v>251</v>
      </c>
      <c r="V2" s="284"/>
      <c r="W2" s="6" t="s">
        <v>135</v>
      </c>
      <c r="X2" s="7" t="s">
        <v>136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4</v>
      </c>
      <c r="AS2" s="283" t="s">
        <v>251</v>
      </c>
      <c r="AT2" s="285"/>
    </row>
    <row r="3" spans="1:46" s="14" customFormat="1" ht="19.5" customHeight="1">
      <c r="A3" s="286" t="s">
        <v>252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 t="s">
        <v>253</v>
      </c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</row>
    <row r="4" spans="1:46" s="14" customFormat="1" ht="19.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中華民國113年1月</v>
      </c>
      <c r="I5" s="268"/>
      <c r="J5" s="268"/>
      <c r="K5" s="268"/>
      <c r="L5" s="268"/>
      <c r="M5" s="268"/>
      <c r="N5" s="268"/>
      <c r="O5" s="268"/>
      <c r="P5" s="268"/>
      <c r="Q5" s="135"/>
      <c r="R5" s="135"/>
      <c r="S5" s="135"/>
      <c r="T5" s="135"/>
      <c r="U5" s="18"/>
      <c r="V5" s="19" t="s">
        <v>6</v>
      </c>
      <c r="W5" s="16"/>
      <c r="X5" s="16"/>
      <c r="Y5" s="135"/>
      <c r="Z5" s="135"/>
      <c r="AA5" s="135"/>
      <c r="AB5" s="135"/>
      <c r="AC5" s="269" t="str">
        <f>H5</f>
        <v>中華民國113年1月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58" t="s">
        <v>7</v>
      </c>
      <c r="B6" s="259"/>
      <c r="C6" s="270" t="s">
        <v>8</v>
      </c>
      <c r="D6" s="271"/>
      <c r="E6" s="274" t="s">
        <v>9</v>
      </c>
      <c r="F6" s="275"/>
      <c r="G6" s="239" t="s">
        <v>10</v>
      </c>
      <c r="H6" s="236"/>
      <c r="I6" s="239" t="s">
        <v>350</v>
      </c>
      <c r="J6" s="236"/>
      <c r="K6" s="274" t="s">
        <v>11</v>
      </c>
      <c r="L6" s="250"/>
      <c r="M6" s="278" t="s">
        <v>12</v>
      </c>
      <c r="N6" s="279"/>
      <c r="O6" s="239" t="s">
        <v>344</v>
      </c>
      <c r="P6" s="236"/>
      <c r="Q6" s="253" t="s">
        <v>13</v>
      </c>
      <c r="R6" s="254"/>
      <c r="S6" s="239" t="s">
        <v>14</v>
      </c>
      <c r="T6" s="236"/>
      <c r="U6" s="239" t="s">
        <v>15</v>
      </c>
      <c r="V6" s="235"/>
      <c r="W6" s="258" t="s">
        <v>7</v>
      </c>
      <c r="X6" s="259"/>
      <c r="Y6" s="264" t="s">
        <v>390</v>
      </c>
      <c r="Z6" s="265"/>
      <c r="AA6" s="239" t="s">
        <v>16</v>
      </c>
      <c r="AB6" s="236"/>
      <c r="AC6" s="239" t="s">
        <v>17</v>
      </c>
      <c r="AD6" s="235"/>
      <c r="AE6" s="234" t="s">
        <v>18</v>
      </c>
      <c r="AF6" s="235"/>
      <c r="AG6" s="249" t="s">
        <v>19</v>
      </c>
      <c r="AH6" s="250"/>
      <c r="AI6" s="234" t="s">
        <v>20</v>
      </c>
      <c r="AJ6" s="235"/>
      <c r="AK6" s="234" t="s">
        <v>351</v>
      </c>
      <c r="AL6" s="235"/>
      <c r="AM6" s="234" t="s">
        <v>21</v>
      </c>
      <c r="AN6" s="235"/>
      <c r="AO6" s="234" t="s">
        <v>22</v>
      </c>
      <c r="AP6" s="235"/>
      <c r="AQ6" s="234" t="s">
        <v>23</v>
      </c>
      <c r="AR6" s="236"/>
      <c r="AS6" s="239" t="s">
        <v>24</v>
      </c>
      <c r="AT6" s="240"/>
    </row>
    <row r="7" spans="1:46" ht="16.5" customHeight="1">
      <c r="A7" s="260"/>
      <c r="B7" s="261"/>
      <c r="C7" s="272"/>
      <c r="D7" s="273"/>
      <c r="E7" s="276"/>
      <c r="F7" s="277"/>
      <c r="G7" s="241"/>
      <c r="H7" s="238"/>
      <c r="I7" s="241"/>
      <c r="J7" s="238"/>
      <c r="K7" s="276"/>
      <c r="L7" s="252"/>
      <c r="M7" s="243" t="s">
        <v>25</v>
      </c>
      <c r="N7" s="244"/>
      <c r="O7" s="241"/>
      <c r="P7" s="238"/>
      <c r="Q7" s="255"/>
      <c r="R7" s="256"/>
      <c r="S7" s="241"/>
      <c r="T7" s="238"/>
      <c r="U7" s="241"/>
      <c r="V7" s="257"/>
      <c r="W7" s="260"/>
      <c r="X7" s="261"/>
      <c r="Y7" s="266"/>
      <c r="Z7" s="267"/>
      <c r="AA7" s="241"/>
      <c r="AB7" s="238"/>
      <c r="AC7" s="241"/>
      <c r="AD7" s="257"/>
      <c r="AE7" s="245" t="s">
        <v>26</v>
      </c>
      <c r="AF7" s="246"/>
      <c r="AG7" s="251"/>
      <c r="AH7" s="252"/>
      <c r="AI7" s="245" t="s">
        <v>27</v>
      </c>
      <c r="AJ7" s="246"/>
      <c r="AK7" s="237"/>
      <c r="AL7" s="257"/>
      <c r="AM7" s="245" t="s">
        <v>28</v>
      </c>
      <c r="AN7" s="246"/>
      <c r="AO7" s="247" t="s">
        <v>29</v>
      </c>
      <c r="AP7" s="248"/>
      <c r="AQ7" s="237"/>
      <c r="AR7" s="238"/>
      <c r="AS7" s="241"/>
      <c r="AT7" s="242"/>
    </row>
    <row r="8" spans="1:46" ht="22.5" customHeight="1">
      <c r="A8" s="262"/>
      <c r="B8" s="263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62"/>
      <c r="X8" s="263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32" t="s">
        <v>32</v>
      </c>
      <c r="B9" s="233"/>
      <c r="C9" s="23">
        <v>2155</v>
      </c>
      <c r="D9" s="23">
        <v>12889.484896</v>
      </c>
      <c r="E9" s="23">
        <v>59</v>
      </c>
      <c r="F9" s="23">
        <v>199.66</v>
      </c>
      <c r="G9" s="23">
        <v>7</v>
      </c>
      <c r="H9" s="23">
        <v>40.7</v>
      </c>
      <c r="I9" s="23">
        <v>432</v>
      </c>
      <c r="J9" s="23">
        <v>2676.40861</v>
      </c>
      <c r="K9" s="23">
        <v>23</v>
      </c>
      <c r="L9" s="23">
        <v>41.87</v>
      </c>
      <c r="M9" s="23">
        <v>8</v>
      </c>
      <c r="N9" s="23">
        <v>35</v>
      </c>
      <c r="O9" s="23">
        <v>243</v>
      </c>
      <c r="P9" s="23">
        <v>899.24765</v>
      </c>
      <c r="Q9" s="23">
        <v>369</v>
      </c>
      <c r="R9" s="23">
        <v>1233.275</v>
      </c>
      <c r="S9" s="23">
        <v>38</v>
      </c>
      <c r="T9" s="23">
        <v>140.84</v>
      </c>
      <c r="U9" s="23">
        <v>46</v>
      </c>
      <c r="V9" s="23">
        <v>86.22</v>
      </c>
      <c r="W9" s="232" t="s">
        <v>32</v>
      </c>
      <c r="X9" s="233"/>
      <c r="Y9" s="23">
        <v>92</v>
      </c>
      <c r="Z9" s="23">
        <v>396.233</v>
      </c>
      <c r="AA9" s="23">
        <v>147</v>
      </c>
      <c r="AB9" s="23">
        <v>2675.17211</v>
      </c>
      <c r="AC9" s="23">
        <v>104</v>
      </c>
      <c r="AD9" s="23">
        <v>2391.53635</v>
      </c>
      <c r="AE9" s="23">
        <v>380</v>
      </c>
      <c r="AF9" s="23">
        <v>1109.607376</v>
      </c>
      <c r="AG9" s="23">
        <v>66</v>
      </c>
      <c r="AH9" s="23">
        <v>79.578</v>
      </c>
      <c r="AI9" s="23">
        <v>0</v>
      </c>
      <c r="AJ9" s="23">
        <v>0</v>
      </c>
      <c r="AK9" s="23">
        <v>4</v>
      </c>
      <c r="AL9" s="23">
        <v>0.95</v>
      </c>
      <c r="AM9" s="23">
        <v>0</v>
      </c>
      <c r="AN9" s="23">
        <v>0</v>
      </c>
      <c r="AO9" s="23">
        <v>14</v>
      </c>
      <c r="AP9" s="23">
        <v>44.57</v>
      </c>
      <c r="AQ9" s="23">
        <v>55</v>
      </c>
      <c r="AR9" s="23">
        <v>593.2558</v>
      </c>
      <c r="AS9" s="23">
        <v>68</v>
      </c>
      <c r="AT9" s="23">
        <v>245.361</v>
      </c>
    </row>
    <row r="10" spans="1:46" s="22" customFormat="1" ht="16.5" customHeight="1">
      <c r="A10" s="227" t="s">
        <v>217</v>
      </c>
      <c r="B10" s="228"/>
      <c r="C10" s="23">
        <v>2150</v>
      </c>
      <c r="D10" s="23">
        <v>12878.484896</v>
      </c>
      <c r="E10" s="23">
        <v>57</v>
      </c>
      <c r="F10" s="23">
        <v>197.66</v>
      </c>
      <c r="G10" s="23">
        <v>7</v>
      </c>
      <c r="H10" s="23">
        <v>40.7</v>
      </c>
      <c r="I10" s="23">
        <v>432</v>
      </c>
      <c r="J10" s="23">
        <v>2676.40861</v>
      </c>
      <c r="K10" s="23">
        <v>23</v>
      </c>
      <c r="L10" s="23">
        <v>41.87</v>
      </c>
      <c r="M10" s="23">
        <v>8</v>
      </c>
      <c r="N10" s="23">
        <v>35</v>
      </c>
      <c r="O10" s="23">
        <v>242</v>
      </c>
      <c r="P10" s="23">
        <v>894.24765</v>
      </c>
      <c r="Q10" s="23">
        <v>368</v>
      </c>
      <c r="R10" s="23">
        <v>1232.275</v>
      </c>
      <c r="S10" s="23">
        <v>38</v>
      </c>
      <c r="T10" s="23">
        <v>140.84</v>
      </c>
      <c r="U10" s="23">
        <v>46</v>
      </c>
      <c r="V10" s="23">
        <v>86.22</v>
      </c>
      <c r="W10" s="227" t="s">
        <v>217</v>
      </c>
      <c r="X10" s="228"/>
      <c r="Y10" s="23">
        <v>92</v>
      </c>
      <c r="Z10" s="23">
        <v>396.233</v>
      </c>
      <c r="AA10" s="23">
        <v>147</v>
      </c>
      <c r="AB10" s="23">
        <v>2675.17211</v>
      </c>
      <c r="AC10" s="23">
        <v>103</v>
      </c>
      <c r="AD10" s="23">
        <v>2388.53635</v>
      </c>
      <c r="AE10" s="23">
        <v>380</v>
      </c>
      <c r="AF10" s="23">
        <v>1109.607376</v>
      </c>
      <c r="AG10" s="23">
        <v>66</v>
      </c>
      <c r="AH10" s="23">
        <v>79.578</v>
      </c>
      <c r="AI10" s="23">
        <v>0</v>
      </c>
      <c r="AJ10" s="23">
        <v>0</v>
      </c>
      <c r="AK10" s="23">
        <v>4</v>
      </c>
      <c r="AL10" s="23">
        <v>0.95</v>
      </c>
      <c r="AM10" s="23">
        <v>0</v>
      </c>
      <c r="AN10" s="23">
        <v>0</v>
      </c>
      <c r="AO10" s="23">
        <v>14</v>
      </c>
      <c r="AP10" s="23">
        <v>44.57</v>
      </c>
      <c r="AQ10" s="23">
        <v>55</v>
      </c>
      <c r="AR10" s="23">
        <v>593.2558</v>
      </c>
      <c r="AS10" s="23">
        <v>68</v>
      </c>
      <c r="AT10" s="23">
        <v>245.361</v>
      </c>
    </row>
    <row r="11" spans="1:46" s="22" customFormat="1" ht="16.5" customHeight="1">
      <c r="A11" s="229" t="s">
        <v>257</v>
      </c>
      <c r="B11" s="230"/>
      <c r="C11" s="23">
        <v>366</v>
      </c>
      <c r="D11" s="23">
        <v>1603.1908</v>
      </c>
      <c r="E11" s="23">
        <v>4</v>
      </c>
      <c r="F11" s="23">
        <v>8.35</v>
      </c>
      <c r="G11" s="23">
        <v>0</v>
      </c>
      <c r="H11" s="23">
        <v>0</v>
      </c>
      <c r="I11" s="23">
        <v>97</v>
      </c>
      <c r="J11" s="23">
        <v>495.788</v>
      </c>
      <c r="K11" s="23">
        <v>5</v>
      </c>
      <c r="L11" s="23">
        <v>9.8</v>
      </c>
      <c r="M11" s="23">
        <v>2</v>
      </c>
      <c r="N11" s="23">
        <v>3</v>
      </c>
      <c r="O11" s="23">
        <v>40</v>
      </c>
      <c r="P11" s="23">
        <v>99.95</v>
      </c>
      <c r="Q11" s="23">
        <v>59</v>
      </c>
      <c r="R11" s="23">
        <v>124.01</v>
      </c>
      <c r="S11" s="23">
        <v>4</v>
      </c>
      <c r="T11" s="23">
        <v>4.26</v>
      </c>
      <c r="U11" s="23">
        <v>8</v>
      </c>
      <c r="V11" s="23">
        <v>8.9</v>
      </c>
      <c r="W11" s="229" t="s">
        <v>257</v>
      </c>
      <c r="X11" s="230"/>
      <c r="Y11" s="23">
        <v>17</v>
      </c>
      <c r="Z11" s="23">
        <v>37.5</v>
      </c>
      <c r="AA11" s="23">
        <v>25</v>
      </c>
      <c r="AB11" s="23">
        <v>83.373</v>
      </c>
      <c r="AC11" s="23">
        <v>23</v>
      </c>
      <c r="AD11" s="23">
        <v>111.15</v>
      </c>
      <c r="AE11" s="23">
        <v>55</v>
      </c>
      <c r="AF11" s="23">
        <v>239.5688</v>
      </c>
      <c r="AG11" s="23">
        <v>8</v>
      </c>
      <c r="AH11" s="23">
        <v>7.8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2</v>
      </c>
      <c r="AP11" s="23">
        <v>16.5</v>
      </c>
      <c r="AQ11" s="23">
        <v>6</v>
      </c>
      <c r="AR11" s="23">
        <v>321.88</v>
      </c>
      <c r="AS11" s="23">
        <v>11</v>
      </c>
      <c r="AT11" s="23">
        <v>31.361</v>
      </c>
    </row>
    <row r="12" spans="1:46" s="22" customFormat="1" ht="16.5" customHeight="1">
      <c r="A12" s="229" t="s">
        <v>256</v>
      </c>
      <c r="B12" s="230"/>
      <c r="C12" s="23">
        <v>552</v>
      </c>
      <c r="D12" s="23">
        <v>5027.20106</v>
      </c>
      <c r="E12" s="23">
        <v>8</v>
      </c>
      <c r="F12" s="23">
        <v>13.3</v>
      </c>
      <c r="G12" s="23">
        <v>2</v>
      </c>
      <c r="H12" s="23">
        <v>10</v>
      </c>
      <c r="I12" s="23">
        <v>76</v>
      </c>
      <c r="J12" s="23">
        <v>776.865</v>
      </c>
      <c r="K12" s="23">
        <v>4</v>
      </c>
      <c r="L12" s="23">
        <v>6.6</v>
      </c>
      <c r="M12" s="23">
        <v>2</v>
      </c>
      <c r="N12" s="23">
        <v>11</v>
      </c>
      <c r="O12" s="23">
        <v>46</v>
      </c>
      <c r="P12" s="23">
        <v>283.60365</v>
      </c>
      <c r="Q12" s="23">
        <v>94</v>
      </c>
      <c r="R12" s="23">
        <v>439.68</v>
      </c>
      <c r="S12" s="23">
        <v>14</v>
      </c>
      <c r="T12" s="23">
        <v>86</v>
      </c>
      <c r="U12" s="23">
        <v>12</v>
      </c>
      <c r="V12" s="23">
        <v>37.9</v>
      </c>
      <c r="W12" s="229" t="s">
        <v>256</v>
      </c>
      <c r="X12" s="230"/>
      <c r="Y12" s="23">
        <v>43</v>
      </c>
      <c r="Z12" s="23">
        <v>271.965</v>
      </c>
      <c r="AA12" s="23">
        <v>57</v>
      </c>
      <c r="AB12" s="23">
        <v>2340.52361</v>
      </c>
      <c r="AC12" s="23">
        <v>23</v>
      </c>
      <c r="AD12" s="23">
        <v>179.828</v>
      </c>
      <c r="AE12" s="23">
        <v>121</v>
      </c>
      <c r="AF12" s="23">
        <v>300.46</v>
      </c>
      <c r="AG12" s="23">
        <v>8</v>
      </c>
      <c r="AH12" s="23">
        <v>15.6</v>
      </c>
      <c r="AI12" s="23">
        <v>0</v>
      </c>
      <c r="AJ12" s="23">
        <v>0</v>
      </c>
      <c r="AK12" s="23">
        <v>1</v>
      </c>
      <c r="AL12" s="23">
        <v>0.05</v>
      </c>
      <c r="AM12" s="23">
        <v>0</v>
      </c>
      <c r="AN12" s="23">
        <v>0</v>
      </c>
      <c r="AO12" s="23">
        <v>4</v>
      </c>
      <c r="AP12" s="23">
        <v>7.5</v>
      </c>
      <c r="AQ12" s="23">
        <v>14</v>
      </c>
      <c r="AR12" s="23">
        <v>204.3258</v>
      </c>
      <c r="AS12" s="23">
        <v>23</v>
      </c>
      <c r="AT12" s="23">
        <v>42</v>
      </c>
    </row>
    <row r="13" spans="1:46" s="22" customFormat="1" ht="16.5" customHeight="1">
      <c r="A13" s="229" t="s">
        <v>285</v>
      </c>
      <c r="B13" s="230"/>
      <c r="C13" s="23">
        <v>185</v>
      </c>
      <c r="D13" s="23">
        <v>2652.671348</v>
      </c>
      <c r="E13" s="23">
        <v>4</v>
      </c>
      <c r="F13" s="23">
        <v>22.02</v>
      </c>
      <c r="G13" s="23">
        <v>0</v>
      </c>
      <c r="H13" s="23">
        <v>0</v>
      </c>
      <c r="I13" s="23">
        <v>34</v>
      </c>
      <c r="J13" s="23">
        <v>299.41341</v>
      </c>
      <c r="K13" s="23">
        <v>1</v>
      </c>
      <c r="L13" s="23">
        <v>0.3</v>
      </c>
      <c r="M13" s="23">
        <v>1</v>
      </c>
      <c r="N13" s="23">
        <v>2.5</v>
      </c>
      <c r="O13" s="23">
        <v>30</v>
      </c>
      <c r="P13" s="23">
        <v>105.23</v>
      </c>
      <c r="Q13" s="23">
        <v>30</v>
      </c>
      <c r="R13" s="23">
        <v>98.55</v>
      </c>
      <c r="S13" s="23">
        <v>4</v>
      </c>
      <c r="T13" s="23">
        <v>13</v>
      </c>
      <c r="U13" s="23">
        <v>5</v>
      </c>
      <c r="V13" s="23">
        <v>5.2</v>
      </c>
      <c r="W13" s="229" t="s">
        <v>285</v>
      </c>
      <c r="X13" s="230"/>
      <c r="Y13" s="23">
        <v>1</v>
      </c>
      <c r="Z13" s="23">
        <v>0.5</v>
      </c>
      <c r="AA13" s="23">
        <v>11</v>
      </c>
      <c r="AB13" s="23">
        <v>56.5</v>
      </c>
      <c r="AC13" s="23">
        <v>14</v>
      </c>
      <c r="AD13" s="23">
        <v>1955.00835</v>
      </c>
      <c r="AE13" s="23">
        <v>29</v>
      </c>
      <c r="AF13" s="23">
        <v>61.349588</v>
      </c>
      <c r="AG13" s="23">
        <v>10</v>
      </c>
      <c r="AH13" s="23">
        <v>16.75</v>
      </c>
      <c r="AI13" s="23">
        <v>0</v>
      </c>
      <c r="AJ13" s="23">
        <v>0</v>
      </c>
      <c r="AK13" s="23">
        <v>1</v>
      </c>
      <c r="AL13" s="23">
        <v>0.2</v>
      </c>
      <c r="AM13" s="23">
        <v>0</v>
      </c>
      <c r="AN13" s="23">
        <v>0</v>
      </c>
      <c r="AO13" s="23">
        <v>0</v>
      </c>
      <c r="AP13" s="23">
        <v>0</v>
      </c>
      <c r="AQ13" s="23">
        <v>3</v>
      </c>
      <c r="AR13" s="23">
        <v>4.15</v>
      </c>
      <c r="AS13" s="23">
        <v>7</v>
      </c>
      <c r="AT13" s="23">
        <v>12</v>
      </c>
    </row>
    <row r="14" spans="1:46" s="22" customFormat="1" ht="16.5" customHeight="1">
      <c r="A14" s="229" t="s">
        <v>212</v>
      </c>
      <c r="B14" s="230"/>
      <c r="C14" s="23">
        <v>303</v>
      </c>
      <c r="D14" s="23">
        <v>1078.79241</v>
      </c>
      <c r="E14" s="23">
        <v>7</v>
      </c>
      <c r="F14" s="23">
        <v>42.9</v>
      </c>
      <c r="G14" s="23">
        <v>3</v>
      </c>
      <c r="H14" s="23">
        <v>12.7</v>
      </c>
      <c r="I14" s="23">
        <v>61</v>
      </c>
      <c r="J14" s="23">
        <v>365.285</v>
      </c>
      <c r="K14" s="23">
        <v>2</v>
      </c>
      <c r="L14" s="23">
        <v>4</v>
      </c>
      <c r="M14" s="23">
        <v>0</v>
      </c>
      <c r="N14" s="23">
        <v>0</v>
      </c>
      <c r="O14" s="23">
        <v>31</v>
      </c>
      <c r="P14" s="23">
        <v>74.3</v>
      </c>
      <c r="Q14" s="23">
        <v>54</v>
      </c>
      <c r="R14" s="23">
        <v>142.25</v>
      </c>
      <c r="S14" s="23">
        <v>5</v>
      </c>
      <c r="T14" s="23">
        <v>13.68</v>
      </c>
      <c r="U14" s="23">
        <v>5</v>
      </c>
      <c r="V14" s="23">
        <v>6.6</v>
      </c>
      <c r="W14" s="229" t="s">
        <v>212</v>
      </c>
      <c r="X14" s="230"/>
      <c r="Y14" s="23">
        <v>16</v>
      </c>
      <c r="Z14" s="23">
        <v>46.87</v>
      </c>
      <c r="AA14" s="23">
        <v>20</v>
      </c>
      <c r="AB14" s="23">
        <v>62.7115</v>
      </c>
      <c r="AC14" s="23">
        <v>8</v>
      </c>
      <c r="AD14" s="23">
        <v>26.7</v>
      </c>
      <c r="AE14" s="23">
        <v>54</v>
      </c>
      <c r="AF14" s="23">
        <v>99.72591</v>
      </c>
      <c r="AG14" s="23">
        <v>12</v>
      </c>
      <c r="AH14" s="23">
        <v>14.91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13</v>
      </c>
      <c r="AR14" s="23">
        <v>27.16</v>
      </c>
      <c r="AS14" s="23">
        <v>12</v>
      </c>
      <c r="AT14" s="23">
        <v>139</v>
      </c>
    </row>
    <row r="15" spans="1:46" s="22" customFormat="1" ht="16.5" customHeight="1">
      <c r="A15" s="229" t="s">
        <v>213</v>
      </c>
      <c r="B15" s="230"/>
      <c r="C15" s="23">
        <v>147</v>
      </c>
      <c r="D15" s="23">
        <v>450.456228</v>
      </c>
      <c r="E15" s="23">
        <v>6</v>
      </c>
      <c r="F15" s="23">
        <v>7.66</v>
      </c>
      <c r="G15" s="23">
        <v>1</v>
      </c>
      <c r="H15" s="23">
        <v>15</v>
      </c>
      <c r="I15" s="23">
        <v>38</v>
      </c>
      <c r="J15" s="23">
        <v>216.82634</v>
      </c>
      <c r="K15" s="23">
        <v>3</v>
      </c>
      <c r="L15" s="23">
        <v>2.17</v>
      </c>
      <c r="M15" s="23">
        <v>0</v>
      </c>
      <c r="N15" s="23">
        <v>0</v>
      </c>
      <c r="O15" s="23">
        <v>13</v>
      </c>
      <c r="P15" s="23">
        <v>37.666</v>
      </c>
      <c r="Q15" s="23">
        <v>25</v>
      </c>
      <c r="R15" s="23">
        <v>79.57</v>
      </c>
      <c r="S15" s="23">
        <v>0</v>
      </c>
      <c r="T15" s="23">
        <v>0</v>
      </c>
      <c r="U15" s="23">
        <v>4</v>
      </c>
      <c r="V15" s="23">
        <v>5.4</v>
      </c>
      <c r="W15" s="229" t="s">
        <v>213</v>
      </c>
      <c r="X15" s="230"/>
      <c r="Y15" s="23">
        <v>2</v>
      </c>
      <c r="Z15" s="23">
        <v>1.088</v>
      </c>
      <c r="AA15" s="23">
        <v>8</v>
      </c>
      <c r="AB15" s="23">
        <v>11.309</v>
      </c>
      <c r="AC15" s="23">
        <v>7</v>
      </c>
      <c r="AD15" s="23">
        <v>22.55</v>
      </c>
      <c r="AE15" s="23">
        <v>24</v>
      </c>
      <c r="AF15" s="23">
        <v>33.478888</v>
      </c>
      <c r="AG15" s="23">
        <v>5</v>
      </c>
      <c r="AH15" s="23">
        <v>3.468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6</v>
      </c>
      <c r="AR15" s="23">
        <v>9.27</v>
      </c>
      <c r="AS15" s="23">
        <v>5</v>
      </c>
      <c r="AT15" s="23">
        <v>5</v>
      </c>
    </row>
    <row r="16" spans="1:46" s="22" customFormat="1" ht="16.5" customHeight="1">
      <c r="A16" s="231" t="s">
        <v>218</v>
      </c>
      <c r="B16" s="228"/>
      <c r="C16" s="23">
        <v>263</v>
      </c>
      <c r="D16" s="23">
        <v>1081.7605</v>
      </c>
      <c r="E16" s="23">
        <v>15</v>
      </c>
      <c r="F16" s="23">
        <v>77.16</v>
      </c>
      <c r="G16" s="23">
        <v>0</v>
      </c>
      <c r="H16" s="23">
        <v>0</v>
      </c>
      <c r="I16" s="23">
        <v>48</v>
      </c>
      <c r="J16" s="23">
        <v>205.6725</v>
      </c>
      <c r="K16" s="23">
        <v>2</v>
      </c>
      <c r="L16" s="23">
        <v>6</v>
      </c>
      <c r="M16" s="23">
        <v>2</v>
      </c>
      <c r="N16" s="23">
        <v>17</v>
      </c>
      <c r="O16" s="23">
        <v>48</v>
      </c>
      <c r="P16" s="23">
        <v>187.138</v>
      </c>
      <c r="Q16" s="23">
        <v>45</v>
      </c>
      <c r="R16" s="23">
        <v>176.455</v>
      </c>
      <c r="S16" s="23">
        <v>7</v>
      </c>
      <c r="T16" s="23">
        <v>19.1</v>
      </c>
      <c r="U16" s="23">
        <v>5</v>
      </c>
      <c r="V16" s="23">
        <v>16.2</v>
      </c>
      <c r="W16" s="231" t="s">
        <v>218</v>
      </c>
      <c r="X16" s="228"/>
      <c r="Y16" s="23">
        <v>9</v>
      </c>
      <c r="Z16" s="23">
        <v>33.805</v>
      </c>
      <c r="AA16" s="23">
        <v>10</v>
      </c>
      <c r="AB16" s="23">
        <v>31.6</v>
      </c>
      <c r="AC16" s="23">
        <v>6</v>
      </c>
      <c r="AD16" s="23">
        <v>28</v>
      </c>
      <c r="AE16" s="23">
        <v>39</v>
      </c>
      <c r="AF16" s="23">
        <v>230.23</v>
      </c>
      <c r="AG16" s="23">
        <v>11</v>
      </c>
      <c r="AH16" s="23">
        <v>11.15</v>
      </c>
      <c r="AI16" s="23">
        <v>0</v>
      </c>
      <c r="AJ16" s="23">
        <v>0</v>
      </c>
      <c r="AK16" s="23">
        <v>2</v>
      </c>
      <c r="AL16" s="23">
        <v>0.7</v>
      </c>
      <c r="AM16" s="23">
        <v>0</v>
      </c>
      <c r="AN16" s="23">
        <v>0</v>
      </c>
      <c r="AO16" s="23">
        <v>4</v>
      </c>
      <c r="AP16" s="23">
        <v>16.4</v>
      </c>
      <c r="AQ16" s="23">
        <v>5</v>
      </c>
      <c r="AR16" s="23">
        <v>15.15</v>
      </c>
      <c r="AS16" s="23">
        <v>5</v>
      </c>
      <c r="AT16" s="23">
        <v>10</v>
      </c>
    </row>
    <row r="17" spans="1:46" s="22" customFormat="1" ht="16.5" customHeight="1">
      <c r="A17" s="229" t="s">
        <v>219</v>
      </c>
      <c r="B17" s="230"/>
      <c r="C17" s="23">
        <v>23</v>
      </c>
      <c r="D17" s="23">
        <v>69.3929</v>
      </c>
      <c r="E17" s="23">
        <v>1</v>
      </c>
      <c r="F17" s="23">
        <v>1</v>
      </c>
      <c r="G17" s="23">
        <v>0</v>
      </c>
      <c r="H17" s="23">
        <v>0</v>
      </c>
      <c r="I17" s="23">
        <v>4</v>
      </c>
      <c r="J17" s="23">
        <v>2.25</v>
      </c>
      <c r="K17" s="23">
        <v>0</v>
      </c>
      <c r="L17" s="23">
        <v>0</v>
      </c>
      <c r="M17" s="23">
        <v>0</v>
      </c>
      <c r="N17" s="23">
        <v>0</v>
      </c>
      <c r="O17" s="23">
        <v>3</v>
      </c>
      <c r="P17" s="23">
        <v>8.2</v>
      </c>
      <c r="Q17" s="23">
        <v>4</v>
      </c>
      <c r="R17" s="23">
        <v>23</v>
      </c>
      <c r="S17" s="23">
        <v>1</v>
      </c>
      <c r="T17" s="23">
        <v>0.5</v>
      </c>
      <c r="U17" s="23">
        <v>1</v>
      </c>
      <c r="V17" s="23">
        <v>0.3</v>
      </c>
      <c r="W17" s="229" t="s">
        <v>219</v>
      </c>
      <c r="X17" s="230"/>
      <c r="Y17" s="23">
        <v>1</v>
      </c>
      <c r="Z17" s="23">
        <v>0.5</v>
      </c>
      <c r="AA17" s="23">
        <v>2</v>
      </c>
      <c r="AB17" s="23">
        <v>15.01</v>
      </c>
      <c r="AC17" s="23">
        <v>0</v>
      </c>
      <c r="AD17" s="23">
        <v>0</v>
      </c>
      <c r="AE17" s="23">
        <v>5</v>
      </c>
      <c r="AF17" s="23">
        <v>13.6329</v>
      </c>
      <c r="AG17" s="23">
        <v>1</v>
      </c>
      <c r="AH17" s="23">
        <v>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9" t="s">
        <v>220</v>
      </c>
      <c r="B18" s="230"/>
      <c r="C18" s="23">
        <v>51</v>
      </c>
      <c r="D18" s="23">
        <v>160.30129</v>
      </c>
      <c r="E18" s="23">
        <v>0</v>
      </c>
      <c r="F18" s="23">
        <v>0</v>
      </c>
      <c r="G18" s="23">
        <v>0</v>
      </c>
      <c r="H18" s="23">
        <v>0</v>
      </c>
      <c r="I18" s="23">
        <v>7</v>
      </c>
      <c r="J18" s="23">
        <v>10.4</v>
      </c>
      <c r="K18" s="23">
        <v>2</v>
      </c>
      <c r="L18" s="23">
        <v>4.2</v>
      </c>
      <c r="M18" s="23">
        <v>0</v>
      </c>
      <c r="N18" s="23">
        <v>0</v>
      </c>
      <c r="O18" s="23">
        <v>4</v>
      </c>
      <c r="P18" s="23">
        <v>5.55</v>
      </c>
      <c r="Q18" s="23">
        <v>11</v>
      </c>
      <c r="R18" s="23">
        <v>23.8</v>
      </c>
      <c r="S18" s="23">
        <v>2</v>
      </c>
      <c r="T18" s="23">
        <v>3.3</v>
      </c>
      <c r="U18" s="23">
        <v>2</v>
      </c>
      <c r="V18" s="23">
        <v>1.22</v>
      </c>
      <c r="W18" s="229" t="s">
        <v>220</v>
      </c>
      <c r="X18" s="230"/>
      <c r="Y18" s="23">
        <v>0</v>
      </c>
      <c r="Z18" s="23">
        <v>0</v>
      </c>
      <c r="AA18" s="23">
        <v>3</v>
      </c>
      <c r="AB18" s="23">
        <v>27.1</v>
      </c>
      <c r="AC18" s="23">
        <v>2</v>
      </c>
      <c r="AD18" s="23">
        <v>10</v>
      </c>
      <c r="AE18" s="23">
        <v>16</v>
      </c>
      <c r="AF18" s="23">
        <v>69.63129</v>
      </c>
      <c r="AG18" s="23">
        <v>1</v>
      </c>
      <c r="AH18" s="23">
        <v>0.1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5</v>
      </c>
      <c r="AS18" s="23">
        <v>0</v>
      </c>
      <c r="AT18" s="23">
        <v>0</v>
      </c>
    </row>
    <row r="19" spans="1:46" s="22" customFormat="1" ht="16.5" customHeight="1">
      <c r="A19" s="229" t="s">
        <v>221</v>
      </c>
      <c r="B19" s="230"/>
      <c r="C19" s="23">
        <v>24</v>
      </c>
      <c r="D19" s="23">
        <v>143.05</v>
      </c>
      <c r="E19" s="23">
        <v>1</v>
      </c>
      <c r="F19" s="23">
        <v>10</v>
      </c>
      <c r="G19" s="23">
        <v>0</v>
      </c>
      <c r="H19" s="23">
        <v>0</v>
      </c>
      <c r="I19" s="23">
        <v>3</v>
      </c>
      <c r="J19" s="23">
        <v>56.5</v>
      </c>
      <c r="K19" s="23">
        <v>1</v>
      </c>
      <c r="L19" s="23">
        <v>2</v>
      </c>
      <c r="M19" s="23">
        <v>0</v>
      </c>
      <c r="N19" s="23">
        <v>0</v>
      </c>
      <c r="O19" s="23">
        <v>3</v>
      </c>
      <c r="P19" s="23">
        <v>31</v>
      </c>
      <c r="Q19" s="23">
        <v>6</v>
      </c>
      <c r="R19" s="23">
        <v>32.05</v>
      </c>
      <c r="S19" s="23">
        <v>0</v>
      </c>
      <c r="T19" s="23">
        <v>0</v>
      </c>
      <c r="U19" s="23">
        <v>2</v>
      </c>
      <c r="V19" s="23">
        <v>3.2</v>
      </c>
      <c r="W19" s="229" t="s">
        <v>221</v>
      </c>
      <c r="X19" s="230"/>
      <c r="Y19" s="23">
        <v>0</v>
      </c>
      <c r="Z19" s="23">
        <v>0</v>
      </c>
      <c r="AA19" s="23">
        <v>1</v>
      </c>
      <c r="AB19" s="23">
        <v>1</v>
      </c>
      <c r="AC19" s="23">
        <v>0</v>
      </c>
      <c r="AD19" s="23">
        <v>0</v>
      </c>
      <c r="AE19" s="23">
        <v>3</v>
      </c>
      <c r="AF19" s="23">
        <v>2.3</v>
      </c>
      <c r="AG19" s="23">
        <v>2</v>
      </c>
      <c r="AH19" s="23">
        <v>1.7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2</v>
      </c>
      <c r="AR19" s="23">
        <v>3.3</v>
      </c>
      <c r="AS19" s="23">
        <v>0</v>
      </c>
      <c r="AT19" s="23">
        <v>0</v>
      </c>
    </row>
    <row r="20" spans="1:46" s="22" customFormat="1" ht="16.5" customHeight="1">
      <c r="A20" s="229" t="s">
        <v>222</v>
      </c>
      <c r="B20" s="230"/>
      <c r="C20" s="23">
        <v>77</v>
      </c>
      <c r="D20" s="23">
        <v>204.83</v>
      </c>
      <c r="E20" s="23">
        <v>4</v>
      </c>
      <c r="F20" s="23">
        <v>7</v>
      </c>
      <c r="G20" s="23">
        <v>0</v>
      </c>
      <c r="H20" s="23">
        <v>0</v>
      </c>
      <c r="I20" s="23">
        <v>25</v>
      </c>
      <c r="J20" s="23">
        <v>67</v>
      </c>
      <c r="K20" s="23">
        <v>1</v>
      </c>
      <c r="L20" s="23">
        <v>3</v>
      </c>
      <c r="M20" s="23">
        <v>0</v>
      </c>
      <c r="N20" s="23">
        <v>0</v>
      </c>
      <c r="O20" s="23">
        <v>6</v>
      </c>
      <c r="P20" s="23">
        <v>33.6</v>
      </c>
      <c r="Q20" s="23">
        <v>12</v>
      </c>
      <c r="R20" s="23">
        <v>26.7</v>
      </c>
      <c r="S20" s="23">
        <v>0</v>
      </c>
      <c r="T20" s="23">
        <v>0</v>
      </c>
      <c r="U20" s="23">
        <v>1</v>
      </c>
      <c r="V20" s="23">
        <v>1</v>
      </c>
      <c r="W20" s="229" t="s">
        <v>222</v>
      </c>
      <c r="X20" s="230"/>
      <c r="Y20" s="23">
        <v>2</v>
      </c>
      <c r="Z20" s="23">
        <v>1.005</v>
      </c>
      <c r="AA20" s="23">
        <v>6</v>
      </c>
      <c r="AB20" s="23">
        <v>43.645</v>
      </c>
      <c r="AC20" s="23">
        <v>5</v>
      </c>
      <c r="AD20" s="23">
        <v>7.5</v>
      </c>
      <c r="AE20" s="23">
        <v>9</v>
      </c>
      <c r="AF20" s="23">
        <v>7.48</v>
      </c>
      <c r="AG20" s="23">
        <v>2</v>
      </c>
      <c r="AH20" s="23">
        <v>0.7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0.2</v>
      </c>
      <c r="AS20" s="23">
        <v>3</v>
      </c>
      <c r="AT20" s="23">
        <v>6</v>
      </c>
    </row>
    <row r="21" spans="1:46" s="22" customFormat="1" ht="16.5" customHeight="1">
      <c r="A21" s="229" t="s">
        <v>223</v>
      </c>
      <c r="B21" s="230"/>
      <c r="C21" s="23">
        <v>17</v>
      </c>
      <c r="D21" s="23">
        <v>43.2</v>
      </c>
      <c r="E21" s="23">
        <v>1</v>
      </c>
      <c r="F21" s="23">
        <v>5</v>
      </c>
      <c r="G21" s="23">
        <v>0</v>
      </c>
      <c r="H21" s="23">
        <v>0</v>
      </c>
      <c r="I21" s="23">
        <v>8</v>
      </c>
      <c r="J21" s="23">
        <v>33.1</v>
      </c>
      <c r="K21" s="23">
        <v>0</v>
      </c>
      <c r="L21" s="23">
        <v>0</v>
      </c>
      <c r="M21" s="23">
        <v>0</v>
      </c>
      <c r="N21" s="23">
        <v>0</v>
      </c>
      <c r="O21" s="23">
        <v>1</v>
      </c>
      <c r="P21" s="23">
        <v>0.4</v>
      </c>
      <c r="Q21" s="23">
        <v>2</v>
      </c>
      <c r="R21" s="23">
        <v>2</v>
      </c>
      <c r="S21" s="23">
        <v>0</v>
      </c>
      <c r="T21" s="23">
        <v>0</v>
      </c>
      <c r="U21" s="23">
        <v>0</v>
      </c>
      <c r="V21" s="23">
        <v>0</v>
      </c>
      <c r="W21" s="229" t="s">
        <v>223</v>
      </c>
      <c r="X21" s="230"/>
      <c r="Y21" s="23">
        <v>0</v>
      </c>
      <c r="Z21" s="23">
        <v>0</v>
      </c>
      <c r="AA21" s="23">
        <v>0</v>
      </c>
      <c r="AB21" s="23">
        <v>0</v>
      </c>
      <c r="AC21" s="23">
        <v>1</v>
      </c>
      <c r="AD21" s="23">
        <v>0.1</v>
      </c>
      <c r="AE21" s="23">
        <v>3</v>
      </c>
      <c r="AF21" s="23">
        <v>2.35</v>
      </c>
      <c r="AG21" s="23">
        <v>1</v>
      </c>
      <c r="AH21" s="23">
        <v>0.25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9" t="s">
        <v>224</v>
      </c>
      <c r="B22" s="230"/>
      <c r="C22" s="23">
        <v>17</v>
      </c>
      <c r="D22" s="23">
        <v>62.21</v>
      </c>
      <c r="E22" s="23">
        <v>1</v>
      </c>
      <c r="F22" s="23">
        <v>1</v>
      </c>
      <c r="G22" s="23">
        <v>1</v>
      </c>
      <c r="H22" s="23">
        <v>3</v>
      </c>
      <c r="I22" s="23">
        <v>4</v>
      </c>
      <c r="J22" s="23">
        <v>14</v>
      </c>
      <c r="K22" s="23">
        <v>0</v>
      </c>
      <c r="L22" s="23">
        <v>0</v>
      </c>
      <c r="M22" s="23">
        <v>0</v>
      </c>
      <c r="N22" s="23">
        <v>0</v>
      </c>
      <c r="O22" s="23">
        <v>3</v>
      </c>
      <c r="P22" s="23">
        <v>1.11</v>
      </c>
      <c r="Q22" s="23">
        <v>5</v>
      </c>
      <c r="R22" s="23">
        <v>14.1</v>
      </c>
      <c r="S22" s="23">
        <v>0</v>
      </c>
      <c r="T22" s="23">
        <v>0</v>
      </c>
      <c r="U22" s="23">
        <v>0</v>
      </c>
      <c r="V22" s="23">
        <v>0</v>
      </c>
      <c r="W22" s="229" t="s">
        <v>224</v>
      </c>
      <c r="X22" s="230"/>
      <c r="Y22" s="23">
        <v>0</v>
      </c>
      <c r="Z22" s="23">
        <v>0</v>
      </c>
      <c r="AA22" s="23">
        <v>0</v>
      </c>
      <c r="AB22" s="23">
        <v>0</v>
      </c>
      <c r="AC22" s="23">
        <v>3</v>
      </c>
      <c r="AD22" s="23">
        <v>29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9" t="s">
        <v>225</v>
      </c>
      <c r="B23" s="230"/>
      <c r="C23" s="23">
        <v>12</v>
      </c>
      <c r="D23" s="23">
        <v>22.7</v>
      </c>
      <c r="E23" s="23">
        <v>1</v>
      </c>
      <c r="F23" s="23">
        <v>0.1</v>
      </c>
      <c r="G23" s="23">
        <v>0</v>
      </c>
      <c r="H23" s="23">
        <v>0</v>
      </c>
      <c r="I23" s="23">
        <v>3</v>
      </c>
      <c r="J23" s="23">
        <v>11.8</v>
      </c>
      <c r="K23" s="23">
        <v>1</v>
      </c>
      <c r="L23" s="23">
        <v>2</v>
      </c>
      <c r="M23" s="23">
        <v>0</v>
      </c>
      <c r="N23" s="23">
        <v>0</v>
      </c>
      <c r="O23" s="23">
        <v>2</v>
      </c>
      <c r="P23" s="23">
        <v>5</v>
      </c>
      <c r="Q23" s="23">
        <v>1</v>
      </c>
      <c r="R23" s="23">
        <v>1</v>
      </c>
      <c r="S23" s="23">
        <v>1</v>
      </c>
      <c r="T23" s="23">
        <v>1</v>
      </c>
      <c r="U23" s="23">
        <v>0</v>
      </c>
      <c r="V23" s="23">
        <v>0</v>
      </c>
      <c r="W23" s="229" t="s">
        <v>225</v>
      </c>
      <c r="X23" s="230"/>
      <c r="Y23" s="23">
        <v>0</v>
      </c>
      <c r="Z23" s="23">
        <v>0</v>
      </c>
      <c r="AA23" s="23">
        <v>0</v>
      </c>
      <c r="AB23" s="23">
        <v>0</v>
      </c>
      <c r="AC23" s="23">
        <v>1</v>
      </c>
      <c r="AD23" s="23">
        <v>1</v>
      </c>
      <c r="AE23" s="23">
        <v>1</v>
      </c>
      <c r="AF23" s="23">
        <v>0.3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0.5</v>
      </c>
      <c r="AS23" s="23">
        <v>0</v>
      </c>
      <c r="AT23" s="23">
        <v>0</v>
      </c>
    </row>
    <row r="24" spans="1:46" s="22" customFormat="1" ht="16.5" customHeight="1">
      <c r="A24" s="229" t="s">
        <v>226</v>
      </c>
      <c r="B24" s="230"/>
      <c r="C24" s="23">
        <v>22</v>
      </c>
      <c r="D24" s="23">
        <v>79.77036</v>
      </c>
      <c r="E24" s="23">
        <v>3</v>
      </c>
      <c r="F24" s="23">
        <v>1.17</v>
      </c>
      <c r="G24" s="23">
        <v>0</v>
      </c>
      <c r="H24" s="23">
        <v>0</v>
      </c>
      <c r="I24" s="23">
        <v>4</v>
      </c>
      <c r="J24" s="23">
        <v>43.65036</v>
      </c>
      <c r="K24" s="23">
        <v>0</v>
      </c>
      <c r="L24" s="23">
        <v>0</v>
      </c>
      <c r="M24" s="23">
        <v>0</v>
      </c>
      <c r="N24" s="23">
        <v>0</v>
      </c>
      <c r="O24" s="23">
        <v>4</v>
      </c>
      <c r="P24" s="23">
        <v>5.5</v>
      </c>
      <c r="Q24" s="23">
        <v>5</v>
      </c>
      <c r="R24" s="23">
        <v>21.25</v>
      </c>
      <c r="S24" s="23">
        <v>0</v>
      </c>
      <c r="T24" s="23">
        <v>0</v>
      </c>
      <c r="U24" s="23">
        <v>0</v>
      </c>
      <c r="V24" s="23">
        <v>0</v>
      </c>
      <c r="W24" s="229" t="s">
        <v>226</v>
      </c>
      <c r="X24" s="230"/>
      <c r="Y24" s="23">
        <v>0</v>
      </c>
      <c r="Z24" s="23">
        <v>0</v>
      </c>
      <c r="AA24" s="23">
        <v>1</v>
      </c>
      <c r="AB24" s="23">
        <v>0.1</v>
      </c>
      <c r="AC24" s="23">
        <v>1</v>
      </c>
      <c r="AD24" s="23">
        <v>5</v>
      </c>
      <c r="AE24" s="23">
        <v>1</v>
      </c>
      <c r="AF24" s="23">
        <v>0.1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3</v>
      </c>
      <c r="AQ24" s="23">
        <v>0</v>
      </c>
      <c r="AR24" s="23">
        <v>0</v>
      </c>
      <c r="AS24" s="23">
        <v>2</v>
      </c>
      <c r="AT24" s="23">
        <v>0</v>
      </c>
    </row>
    <row r="25" spans="1:46" s="22" customFormat="1" ht="16.5" customHeight="1">
      <c r="A25" s="229" t="s">
        <v>211</v>
      </c>
      <c r="B25" s="230"/>
      <c r="C25" s="23">
        <v>6</v>
      </c>
      <c r="D25" s="23">
        <v>22.8</v>
      </c>
      <c r="E25" s="23">
        <v>0</v>
      </c>
      <c r="F25" s="23">
        <v>0</v>
      </c>
      <c r="G25" s="23">
        <v>0</v>
      </c>
      <c r="H25" s="23">
        <v>0</v>
      </c>
      <c r="I25" s="23">
        <v>1</v>
      </c>
      <c r="J25" s="23">
        <v>0.2</v>
      </c>
      <c r="K25" s="23">
        <v>1</v>
      </c>
      <c r="L25" s="23">
        <v>1.8</v>
      </c>
      <c r="M25" s="23">
        <v>0</v>
      </c>
      <c r="N25" s="23">
        <v>0</v>
      </c>
      <c r="O25" s="23">
        <v>1</v>
      </c>
      <c r="P25" s="23">
        <v>0.5</v>
      </c>
      <c r="Q25" s="23">
        <v>1</v>
      </c>
      <c r="R25" s="23">
        <v>10</v>
      </c>
      <c r="S25" s="23">
        <v>0</v>
      </c>
      <c r="T25" s="23">
        <v>0</v>
      </c>
      <c r="U25" s="23">
        <v>1</v>
      </c>
      <c r="V25" s="23">
        <v>0.3</v>
      </c>
      <c r="W25" s="229" t="s">
        <v>211</v>
      </c>
      <c r="X25" s="230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10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9" t="s">
        <v>227</v>
      </c>
      <c r="B26" s="230"/>
      <c r="C26" s="23">
        <v>9</v>
      </c>
      <c r="D26" s="23">
        <v>10.758</v>
      </c>
      <c r="E26" s="23">
        <v>0</v>
      </c>
      <c r="F26" s="23">
        <v>0</v>
      </c>
      <c r="G26" s="23">
        <v>0</v>
      </c>
      <c r="H26" s="23">
        <v>0</v>
      </c>
      <c r="I26" s="23">
        <v>2</v>
      </c>
      <c r="J26" s="23">
        <v>0.588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1</v>
      </c>
      <c r="R26" s="23">
        <v>0.6</v>
      </c>
      <c r="S26" s="23">
        <v>0</v>
      </c>
      <c r="T26" s="23">
        <v>0</v>
      </c>
      <c r="U26" s="23">
        <v>0</v>
      </c>
      <c r="V26" s="23">
        <v>0</v>
      </c>
      <c r="W26" s="229" t="s">
        <v>227</v>
      </c>
      <c r="X26" s="230"/>
      <c r="Y26" s="23">
        <v>0</v>
      </c>
      <c r="Z26" s="23">
        <v>0</v>
      </c>
      <c r="AA26" s="23">
        <v>1</v>
      </c>
      <c r="AB26" s="23">
        <v>0.3</v>
      </c>
      <c r="AC26" s="23">
        <v>3</v>
      </c>
      <c r="AD26" s="23">
        <v>9</v>
      </c>
      <c r="AE26" s="23">
        <v>1</v>
      </c>
      <c r="AF26" s="23">
        <v>0.2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0.07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9" t="s">
        <v>228</v>
      </c>
      <c r="B27" s="230"/>
      <c r="C27" s="23">
        <v>1</v>
      </c>
      <c r="D27" s="23">
        <v>0.1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9" t="s">
        <v>228</v>
      </c>
      <c r="X27" s="230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1</v>
      </c>
      <c r="AF27" s="23">
        <v>0.1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9" t="s">
        <v>229</v>
      </c>
      <c r="B28" s="230"/>
      <c r="C28" s="23">
        <v>20</v>
      </c>
      <c r="D28" s="23">
        <v>27.38</v>
      </c>
      <c r="E28" s="23">
        <v>0</v>
      </c>
      <c r="F28" s="23">
        <v>0</v>
      </c>
      <c r="G28" s="23">
        <v>0</v>
      </c>
      <c r="H28" s="23">
        <v>0</v>
      </c>
      <c r="I28" s="23">
        <v>4</v>
      </c>
      <c r="J28" s="23">
        <v>5.1</v>
      </c>
      <c r="K28" s="23">
        <v>0</v>
      </c>
      <c r="L28" s="23">
        <v>0</v>
      </c>
      <c r="M28" s="23">
        <v>0</v>
      </c>
      <c r="N28" s="23">
        <v>0</v>
      </c>
      <c r="O28" s="23">
        <v>2</v>
      </c>
      <c r="P28" s="23">
        <v>7</v>
      </c>
      <c r="Q28" s="23">
        <v>6</v>
      </c>
      <c r="R28" s="23">
        <v>5.86</v>
      </c>
      <c r="S28" s="23">
        <v>0</v>
      </c>
      <c r="T28" s="23">
        <v>0</v>
      </c>
      <c r="U28" s="23">
        <v>0</v>
      </c>
      <c r="V28" s="23">
        <v>0</v>
      </c>
      <c r="W28" s="229" t="s">
        <v>229</v>
      </c>
      <c r="X28" s="230"/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4</v>
      </c>
      <c r="AF28" s="23">
        <v>6.6</v>
      </c>
      <c r="AG28" s="23">
        <v>1</v>
      </c>
      <c r="AH28" s="23">
        <v>0.5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3</v>
      </c>
      <c r="AR28" s="23">
        <v>2.32</v>
      </c>
      <c r="AS28" s="23">
        <v>0</v>
      </c>
      <c r="AT28" s="23">
        <v>0</v>
      </c>
    </row>
    <row r="29" spans="1:46" s="22" customFormat="1" ht="16.5" customHeight="1">
      <c r="A29" s="229" t="s">
        <v>230</v>
      </c>
      <c r="B29" s="230"/>
      <c r="C29" s="23">
        <v>45</v>
      </c>
      <c r="D29" s="23">
        <v>125.37</v>
      </c>
      <c r="E29" s="23">
        <v>1</v>
      </c>
      <c r="F29" s="23">
        <v>1</v>
      </c>
      <c r="G29" s="23">
        <v>0</v>
      </c>
      <c r="H29" s="23">
        <v>0</v>
      </c>
      <c r="I29" s="23">
        <v>10</v>
      </c>
      <c r="J29" s="23">
        <v>69.32</v>
      </c>
      <c r="K29" s="23">
        <v>0</v>
      </c>
      <c r="L29" s="23">
        <v>0</v>
      </c>
      <c r="M29" s="23">
        <v>1</v>
      </c>
      <c r="N29" s="23">
        <v>1.5</v>
      </c>
      <c r="O29" s="23">
        <v>4</v>
      </c>
      <c r="P29" s="23">
        <v>8</v>
      </c>
      <c r="Q29" s="23">
        <v>6</v>
      </c>
      <c r="R29" s="23">
        <v>8.4</v>
      </c>
      <c r="S29" s="23">
        <v>0</v>
      </c>
      <c r="T29" s="23">
        <v>0</v>
      </c>
      <c r="U29" s="23">
        <v>0</v>
      </c>
      <c r="V29" s="23">
        <v>0</v>
      </c>
      <c r="W29" s="229" t="s">
        <v>230</v>
      </c>
      <c r="X29" s="230"/>
      <c r="Y29" s="23">
        <v>1</v>
      </c>
      <c r="Z29" s="23">
        <v>3</v>
      </c>
      <c r="AA29" s="23">
        <v>1</v>
      </c>
      <c r="AB29" s="23">
        <v>1</v>
      </c>
      <c r="AC29" s="23">
        <v>5</v>
      </c>
      <c r="AD29" s="23">
        <v>0.7</v>
      </c>
      <c r="AE29" s="23">
        <v>10</v>
      </c>
      <c r="AF29" s="23">
        <v>29.7</v>
      </c>
      <c r="AG29" s="23">
        <v>4</v>
      </c>
      <c r="AH29" s="23">
        <v>1.65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2</v>
      </c>
      <c r="AP29" s="23">
        <v>1.1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29" t="s">
        <v>231</v>
      </c>
      <c r="B30" s="230"/>
      <c r="C30" s="23">
        <v>10</v>
      </c>
      <c r="D30" s="23">
        <v>12.55</v>
      </c>
      <c r="E30" s="23">
        <v>0</v>
      </c>
      <c r="F30" s="23">
        <v>0</v>
      </c>
      <c r="G30" s="23">
        <v>0</v>
      </c>
      <c r="H30" s="23">
        <v>0</v>
      </c>
      <c r="I30" s="23">
        <v>3</v>
      </c>
      <c r="J30" s="23">
        <v>2.65</v>
      </c>
      <c r="K30" s="23">
        <v>0</v>
      </c>
      <c r="L30" s="23">
        <v>0</v>
      </c>
      <c r="M30" s="23">
        <v>0</v>
      </c>
      <c r="N30" s="23">
        <v>0</v>
      </c>
      <c r="O30" s="23">
        <v>1</v>
      </c>
      <c r="P30" s="23">
        <v>0.5</v>
      </c>
      <c r="Q30" s="23">
        <v>1</v>
      </c>
      <c r="R30" s="23">
        <v>3</v>
      </c>
      <c r="S30" s="23">
        <v>0</v>
      </c>
      <c r="T30" s="23">
        <v>0</v>
      </c>
      <c r="U30" s="23">
        <v>0</v>
      </c>
      <c r="V30" s="23">
        <v>0</v>
      </c>
      <c r="W30" s="229" t="s">
        <v>231</v>
      </c>
      <c r="X30" s="230"/>
      <c r="Y30" s="23">
        <v>0</v>
      </c>
      <c r="Z30" s="23">
        <v>0</v>
      </c>
      <c r="AA30" s="23">
        <v>1</v>
      </c>
      <c r="AB30" s="23">
        <v>1</v>
      </c>
      <c r="AC30" s="23">
        <v>1</v>
      </c>
      <c r="AD30" s="23">
        <v>3</v>
      </c>
      <c r="AE30" s="23">
        <v>3</v>
      </c>
      <c r="AF30" s="23">
        <v>2.4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7" t="s">
        <v>232</v>
      </c>
      <c r="B31" s="228"/>
      <c r="C31" s="23">
        <v>5</v>
      </c>
      <c r="D31" s="23">
        <v>11</v>
      </c>
      <c r="E31" s="23">
        <v>2</v>
      </c>
      <c r="F31" s="23">
        <v>2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5</v>
      </c>
      <c r="Q31" s="23">
        <v>1</v>
      </c>
      <c r="R31" s="23">
        <v>1</v>
      </c>
      <c r="S31" s="23">
        <v>0</v>
      </c>
      <c r="T31" s="23">
        <v>0</v>
      </c>
      <c r="U31" s="23">
        <v>0</v>
      </c>
      <c r="V31" s="23">
        <v>0</v>
      </c>
      <c r="W31" s="227" t="s">
        <v>232</v>
      </c>
      <c r="X31" s="228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3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23" t="s">
        <v>33</v>
      </c>
      <c r="B32" s="224"/>
      <c r="C32" s="23">
        <v>4</v>
      </c>
      <c r="D32" s="23">
        <v>10</v>
      </c>
      <c r="E32" s="23">
        <v>1</v>
      </c>
      <c r="F32" s="23">
        <v>1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5</v>
      </c>
      <c r="Q32" s="23">
        <v>1</v>
      </c>
      <c r="R32" s="23">
        <v>1</v>
      </c>
      <c r="S32" s="23">
        <v>0</v>
      </c>
      <c r="T32" s="23">
        <v>0</v>
      </c>
      <c r="U32" s="23">
        <v>0</v>
      </c>
      <c r="V32" s="23">
        <v>0</v>
      </c>
      <c r="W32" s="223" t="s">
        <v>33</v>
      </c>
      <c r="X32" s="224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3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5" t="s">
        <v>34</v>
      </c>
      <c r="B33" s="226"/>
      <c r="C33" s="23">
        <v>1</v>
      </c>
      <c r="D33" s="23">
        <v>1</v>
      </c>
      <c r="E33" s="23">
        <v>1</v>
      </c>
      <c r="F33" s="23">
        <v>1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5" t="s">
        <v>34</v>
      </c>
      <c r="X33" s="226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tr">
        <f>'2491-00-01'!V34</f>
        <v>中華民國113年2月20日編製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'2491-00-01'!V34</f>
        <v>中華民國113年2月20日編製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16" t="s">
        <v>369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16" t="s">
        <v>369</v>
      </c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20" t="s">
        <v>370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20" t="s">
        <v>370</v>
      </c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214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0" t="s">
        <v>214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260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52"/>
      <c r="X39" s="140" t="s">
        <v>260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</row>
    <row r="40" spans="1:24" s="145" customFormat="1" ht="15" customHeight="1">
      <c r="A40" s="148"/>
      <c r="B40" s="140" t="s">
        <v>288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X40" s="140" t="s">
        <v>288</v>
      </c>
    </row>
    <row r="41" spans="1:46" s="153" customFormat="1" ht="19.5" customHeight="1">
      <c r="A41" s="422" t="s">
        <v>254</v>
      </c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22"/>
      <c r="U41" s="422"/>
      <c r="V41" s="422"/>
      <c r="W41" s="422" t="s">
        <v>255</v>
      </c>
      <c r="X41" s="422"/>
      <c r="Y41" s="422"/>
      <c r="Z41" s="422"/>
      <c r="AA41" s="422"/>
      <c r="AB41" s="422"/>
      <c r="AC41" s="422"/>
      <c r="AD41" s="422"/>
      <c r="AE41" s="422"/>
      <c r="AF41" s="422"/>
      <c r="AG41" s="422"/>
      <c r="AH41" s="422"/>
      <c r="AI41" s="422"/>
      <c r="AJ41" s="422"/>
      <c r="AK41" s="422"/>
      <c r="AL41" s="422"/>
      <c r="AM41" s="422"/>
      <c r="AN41" s="422"/>
      <c r="AO41" s="422"/>
      <c r="AP41" s="422"/>
      <c r="AQ41" s="422"/>
      <c r="AR41" s="422"/>
      <c r="AS41" s="422"/>
      <c r="AT41" s="422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tabSelected="1" view="pageBreakPreview" zoomScale="70" zoomScaleSheetLayoutView="70" zoomScalePageLayoutView="0" workbookViewId="0" topLeftCell="A1">
      <selection activeCell="A33" sqref="A33:C33"/>
    </sheetView>
  </sheetViews>
  <sheetFormatPr defaultColWidth="9.00390625" defaultRowHeight="16.5"/>
  <cols>
    <col min="1" max="1" width="9.875" style="73" customWidth="1"/>
    <col min="2" max="2" width="9.00390625" style="73" customWidth="1"/>
    <col min="3" max="3" width="20.00390625" style="73" customWidth="1"/>
    <col min="4" max="4" width="20.75390625" style="73" customWidth="1"/>
    <col min="5" max="6" width="9.00390625" style="73" customWidth="1"/>
    <col min="7" max="7" width="10.75390625" style="73" bestFit="1" customWidth="1"/>
    <col min="8" max="16384" width="9.00390625" style="73" customWidth="1"/>
  </cols>
  <sheetData>
    <row r="1" spans="1:7" ht="16.5">
      <c r="A1" s="64" t="s">
        <v>0</v>
      </c>
      <c r="B1" s="154"/>
      <c r="C1" s="65"/>
      <c r="D1" s="65"/>
      <c r="E1" s="64" t="s">
        <v>1</v>
      </c>
      <c r="F1" s="433" t="s">
        <v>368</v>
      </c>
      <c r="G1" s="434"/>
    </row>
    <row r="2" spans="1:7" ht="16.5">
      <c r="A2" s="67" t="s">
        <v>2</v>
      </c>
      <c r="B2" s="155" t="s">
        <v>3</v>
      </c>
      <c r="C2" s="65"/>
      <c r="D2" s="65"/>
      <c r="E2" s="67" t="s">
        <v>4</v>
      </c>
      <c r="F2" s="435" t="s">
        <v>176</v>
      </c>
      <c r="G2" s="436"/>
    </row>
    <row r="3" spans="1:7" ht="16.5">
      <c r="A3" s="349" t="s">
        <v>389</v>
      </c>
      <c r="B3" s="349"/>
      <c r="C3" s="349"/>
      <c r="D3" s="349"/>
      <c r="E3" s="349"/>
      <c r="F3" s="349"/>
      <c r="G3" s="349"/>
    </row>
    <row r="4" spans="1:7" ht="16.5">
      <c r="A4" s="350"/>
      <c r="B4" s="350"/>
      <c r="C4" s="350"/>
      <c r="D4" s="350"/>
      <c r="E4" s="350"/>
      <c r="F4" s="350"/>
      <c r="G4" s="350"/>
    </row>
    <row r="5" spans="1:7" ht="16.5">
      <c r="A5" s="76"/>
      <c r="B5" s="76"/>
      <c r="C5" s="312" t="str">
        <f>CONCATENATE('2491-00-06'!G5,"底")</f>
        <v>中華民國113年1月底</v>
      </c>
      <c r="D5" s="312"/>
      <c r="E5" s="312"/>
      <c r="F5" s="76"/>
      <c r="G5" s="156" t="s">
        <v>177</v>
      </c>
    </row>
    <row r="6" spans="1:7" ht="16.5">
      <c r="A6" s="437"/>
      <c r="B6" s="437"/>
      <c r="C6" s="438"/>
      <c r="D6" s="346" t="s">
        <v>388</v>
      </c>
      <c r="E6" s="363" t="s">
        <v>126</v>
      </c>
      <c r="F6" s="382"/>
      <c r="G6" s="382"/>
    </row>
    <row r="7" spans="1:7" ht="16.5">
      <c r="A7" s="439"/>
      <c r="B7" s="439"/>
      <c r="C7" s="440"/>
      <c r="D7" s="347"/>
      <c r="E7" s="365"/>
      <c r="F7" s="383"/>
      <c r="G7" s="383"/>
    </row>
    <row r="8" spans="1:7" ht="16.5">
      <c r="A8" s="431" t="s">
        <v>32</v>
      </c>
      <c r="B8" s="431"/>
      <c r="C8" s="432"/>
      <c r="D8" s="157">
        <v>5616</v>
      </c>
      <c r="E8" s="157"/>
      <c r="F8" s="157"/>
      <c r="G8" s="157">
        <v>4799</v>
      </c>
    </row>
    <row r="9" spans="1:7" ht="16.5">
      <c r="A9" s="423" t="s">
        <v>178</v>
      </c>
      <c r="B9" s="423"/>
      <c r="C9" s="424"/>
      <c r="D9" s="157"/>
      <c r="E9" s="157"/>
      <c r="F9" s="157"/>
      <c r="G9" s="157"/>
    </row>
    <row r="10" spans="1:7" ht="16.5">
      <c r="A10" s="423" t="s">
        <v>179</v>
      </c>
      <c r="B10" s="423"/>
      <c r="C10" s="424"/>
      <c r="D10" s="157">
        <v>1510</v>
      </c>
      <c r="E10" s="157"/>
      <c r="F10" s="157"/>
      <c r="G10" s="165">
        <v>0</v>
      </c>
    </row>
    <row r="11" spans="1:7" ht="16.5">
      <c r="A11" s="423" t="s">
        <v>180</v>
      </c>
      <c r="B11" s="423"/>
      <c r="C11" s="424"/>
      <c r="D11" s="157">
        <v>1618</v>
      </c>
      <c r="E11" s="157"/>
      <c r="F11" s="157"/>
      <c r="G11" s="165">
        <v>0</v>
      </c>
    </row>
    <row r="12" spans="1:7" ht="16.5">
      <c r="A12" s="423" t="s">
        <v>181</v>
      </c>
      <c r="B12" s="423"/>
      <c r="C12" s="424"/>
      <c r="D12" s="157">
        <v>1131</v>
      </c>
      <c r="E12" s="157"/>
      <c r="F12" s="157"/>
      <c r="G12" s="165">
        <v>0</v>
      </c>
    </row>
    <row r="13" spans="1:7" ht="16.5">
      <c r="A13" s="423" t="s">
        <v>182</v>
      </c>
      <c r="B13" s="423"/>
      <c r="C13" s="424"/>
      <c r="D13" s="157">
        <v>473</v>
      </c>
      <c r="E13" s="157"/>
      <c r="F13" s="157"/>
      <c r="G13" s="165">
        <v>0</v>
      </c>
    </row>
    <row r="14" spans="1:7" ht="16.5">
      <c r="A14" s="423" t="s">
        <v>183</v>
      </c>
      <c r="B14" s="423"/>
      <c r="C14" s="424"/>
      <c r="D14" s="157">
        <v>296</v>
      </c>
      <c r="E14" s="157"/>
      <c r="F14" s="157"/>
      <c r="G14" s="165">
        <v>0</v>
      </c>
    </row>
    <row r="15" spans="1:7" ht="16.5">
      <c r="A15" s="423" t="s">
        <v>184</v>
      </c>
      <c r="B15" s="423"/>
      <c r="C15" s="424"/>
      <c r="D15" s="157">
        <v>78</v>
      </c>
      <c r="E15" s="157"/>
      <c r="F15" s="157"/>
      <c r="G15" s="165">
        <v>0</v>
      </c>
    </row>
    <row r="16" spans="1:7" ht="16.5">
      <c r="A16" s="423" t="s">
        <v>185</v>
      </c>
      <c r="B16" s="423"/>
      <c r="C16" s="424"/>
      <c r="D16" s="157">
        <v>42</v>
      </c>
      <c r="E16" s="157"/>
      <c r="F16" s="157"/>
      <c r="G16" s="165">
        <v>0</v>
      </c>
    </row>
    <row r="17" spans="1:7" ht="16.5">
      <c r="A17" s="423" t="s">
        <v>186</v>
      </c>
      <c r="B17" s="423"/>
      <c r="C17" s="424"/>
      <c r="D17" s="157">
        <v>60</v>
      </c>
      <c r="E17" s="157"/>
      <c r="F17" s="157"/>
      <c r="G17" s="165">
        <v>0</v>
      </c>
    </row>
    <row r="18" spans="1:7" ht="16.5">
      <c r="A18" s="423" t="s">
        <v>187</v>
      </c>
      <c r="B18" s="423"/>
      <c r="C18" s="424"/>
      <c r="D18" s="157">
        <v>106</v>
      </c>
      <c r="E18" s="157"/>
      <c r="F18" s="157"/>
      <c r="G18" s="165">
        <v>0</v>
      </c>
    </row>
    <row r="19" spans="1:7" ht="16.5">
      <c r="A19" s="423" t="s">
        <v>188</v>
      </c>
      <c r="B19" s="423"/>
      <c r="C19" s="424"/>
      <c r="D19" s="157">
        <v>73</v>
      </c>
      <c r="E19" s="157"/>
      <c r="F19" s="157"/>
      <c r="G19" s="165">
        <v>0</v>
      </c>
    </row>
    <row r="20" spans="1:7" ht="16.5">
      <c r="A20" s="423" t="s">
        <v>189</v>
      </c>
      <c r="B20" s="423"/>
      <c r="C20" s="424"/>
      <c r="D20" s="157">
        <v>33</v>
      </c>
      <c r="E20" s="157"/>
      <c r="F20" s="157"/>
      <c r="G20" s="165">
        <v>0</v>
      </c>
    </row>
    <row r="21" spans="1:7" ht="16.5">
      <c r="A21" s="423" t="s">
        <v>190</v>
      </c>
      <c r="B21" s="423"/>
      <c r="C21" s="424"/>
      <c r="D21" s="157">
        <v>196</v>
      </c>
      <c r="E21" s="157"/>
      <c r="F21" s="157"/>
      <c r="G21" s="165">
        <v>0</v>
      </c>
    </row>
    <row r="22" spans="1:7" ht="16.5">
      <c r="A22" s="423"/>
      <c r="B22" s="423"/>
      <c r="C22" s="424"/>
      <c r="D22" s="157"/>
      <c r="E22" s="157"/>
      <c r="F22" s="157"/>
      <c r="G22" s="157"/>
    </row>
    <row r="23" spans="1:7" ht="16.5">
      <c r="A23" s="423" t="s">
        <v>191</v>
      </c>
      <c r="B23" s="423"/>
      <c r="C23" s="424"/>
      <c r="D23" s="157">
        <v>5616</v>
      </c>
      <c r="E23" s="157"/>
      <c r="F23" s="157"/>
      <c r="G23" s="157">
        <v>4799</v>
      </c>
    </row>
    <row r="24" spans="1:7" ht="16.5">
      <c r="A24" s="423" t="s">
        <v>192</v>
      </c>
      <c r="B24" s="423"/>
      <c r="C24" s="424"/>
      <c r="D24" s="157">
        <v>40</v>
      </c>
      <c r="E24" s="157"/>
      <c r="F24" s="157"/>
      <c r="G24" s="157">
        <v>13</v>
      </c>
    </row>
    <row r="25" spans="1:7" ht="16.5">
      <c r="A25" s="423" t="s">
        <v>193</v>
      </c>
      <c r="B25" s="423"/>
      <c r="C25" s="424"/>
      <c r="D25" s="157">
        <v>14</v>
      </c>
      <c r="E25" s="157"/>
      <c r="F25" s="157"/>
      <c r="G25" s="157">
        <v>3</v>
      </c>
    </row>
    <row r="26" spans="1:7" ht="16.5">
      <c r="A26" s="423" t="s">
        <v>194</v>
      </c>
      <c r="B26" s="423"/>
      <c r="C26" s="424"/>
      <c r="D26" s="157">
        <v>1105</v>
      </c>
      <c r="E26" s="157"/>
      <c r="F26" s="157"/>
      <c r="G26" s="157">
        <v>199</v>
      </c>
    </row>
    <row r="27" spans="1:7" ht="16.5">
      <c r="A27" s="423" t="s">
        <v>195</v>
      </c>
      <c r="B27" s="423"/>
      <c r="C27" s="424"/>
      <c r="D27" s="157">
        <v>36</v>
      </c>
      <c r="E27" s="157"/>
      <c r="F27" s="157"/>
      <c r="G27" s="157">
        <v>1</v>
      </c>
    </row>
    <row r="28" spans="1:7" ht="16.5">
      <c r="A28" s="423" t="s">
        <v>196</v>
      </c>
      <c r="B28" s="423"/>
      <c r="C28" s="424"/>
      <c r="D28" s="157">
        <v>5</v>
      </c>
      <c r="E28" s="157"/>
      <c r="F28" s="157"/>
      <c r="G28" s="157">
        <v>1</v>
      </c>
    </row>
    <row r="29" spans="1:7" ht="16.5">
      <c r="A29" s="423" t="s">
        <v>347</v>
      </c>
      <c r="B29" s="423"/>
      <c r="C29" s="424"/>
      <c r="D29" s="157">
        <v>401</v>
      </c>
      <c r="E29" s="157"/>
      <c r="F29" s="157"/>
      <c r="G29" s="157">
        <v>34</v>
      </c>
    </row>
    <row r="30" spans="1:7" ht="16.5">
      <c r="A30" s="423" t="s">
        <v>197</v>
      </c>
      <c r="B30" s="423"/>
      <c r="C30" s="424"/>
      <c r="D30" s="157">
        <v>924</v>
      </c>
      <c r="E30" s="157"/>
      <c r="F30" s="157"/>
      <c r="G30" s="157">
        <v>57</v>
      </c>
    </row>
    <row r="31" spans="1:7" ht="16.5">
      <c r="A31" s="423" t="s">
        <v>198</v>
      </c>
      <c r="B31" s="423"/>
      <c r="C31" s="424"/>
      <c r="D31" s="157">
        <v>157</v>
      </c>
      <c r="E31" s="157"/>
      <c r="F31" s="157"/>
      <c r="G31" s="157">
        <v>25</v>
      </c>
    </row>
    <row r="32" spans="1:7" ht="16.5">
      <c r="A32" s="423" t="s">
        <v>199</v>
      </c>
      <c r="B32" s="423"/>
      <c r="C32" s="424"/>
      <c r="D32" s="157">
        <v>14</v>
      </c>
      <c r="E32" s="157"/>
      <c r="F32" s="157"/>
      <c r="G32" s="157">
        <v>2</v>
      </c>
    </row>
    <row r="33" spans="1:7" ht="16.5">
      <c r="A33" s="429" t="s">
        <v>394</v>
      </c>
      <c r="B33" s="429"/>
      <c r="C33" s="430"/>
      <c r="D33" s="157">
        <v>535</v>
      </c>
      <c r="E33" s="157"/>
      <c r="F33" s="157"/>
      <c r="G33" s="157">
        <v>86</v>
      </c>
    </row>
    <row r="34" spans="1:7" ht="16.5">
      <c r="A34" s="423" t="s">
        <v>200</v>
      </c>
      <c r="B34" s="423"/>
      <c r="C34" s="424"/>
      <c r="D34" s="157">
        <v>716</v>
      </c>
      <c r="E34" s="157"/>
      <c r="F34" s="157"/>
      <c r="G34" s="157">
        <v>170</v>
      </c>
    </row>
    <row r="35" spans="1:7" ht="16.5">
      <c r="A35" s="423" t="s">
        <v>201</v>
      </c>
      <c r="B35" s="423"/>
      <c r="C35" s="424"/>
      <c r="D35" s="157">
        <v>361</v>
      </c>
      <c r="E35" s="157"/>
      <c r="F35" s="157"/>
      <c r="G35" s="157">
        <v>2</v>
      </c>
    </row>
    <row r="36" spans="1:7" ht="16.5">
      <c r="A36" s="423" t="s">
        <v>202</v>
      </c>
      <c r="B36" s="423"/>
      <c r="C36" s="424"/>
      <c r="D36" s="157">
        <v>896</v>
      </c>
      <c r="E36" s="157"/>
      <c r="F36" s="157"/>
      <c r="G36" s="157">
        <v>101</v>
      </c>
    </row>
    <row r="37" spans="1:7" ht="16.5">
      <c r="A37" s="423" t="s">
        <v>203</v>
      </c>
      <c r="B37" s="423"/>
      <c r="C37" s="424"/>
      <c r="D37" s="157">
        <v>119</v>
      </c>
      <c r="E37" s="157"/>
      <c r="F37" s="157"/>
      <c r="G37" s="157">
        <v>1154</v>
      </c>
    </row>
    <row r="38" spans="1:7" ht="16.5">
      <c r="A38" s="423" t="s">
        <v>204</v>
      </c>
      <c r="B38" s="423"/>
      <c r="C38" s="424"/>
      <c r="D38" s="157">
        <v>0</v>
      </c>
      <c r="E38" s="157"/>
      <c r="F38" s="157"/>
      <c r="G38" s="157">
        <v>0</v>
      </c>
    </row>
    <row r="39" spans="1:7" ht="16.5">
      <c r="A39" s="423" t="s">
        <v>355</v>
      </c>
      <c r="B39" s="423"/>
      <c r="C39" s="424"/>
      <c r="D39" s="157">
        <v>2</v>
      </c>
      <c r="E39" s="157"/>
      <c r="F39" s="157"/>
      <c r="G39" s="157">
        <v>0</v>
      </c>
    </row>
    <row r="40" spans="1:7" ht="16.5">
      <c r="A40" s="423" t="s">
        <v>205</v>
      </c>
      <c r="B40" s="423"/>
      <c r="C40" s="424"/>
      <c r="D40" s="157">
        <v>0</v>
      </c>
      <c r="E40" s="157"/>
      <c r="F40" s="157"/>
      <c r="G40" s="157">
        <v>0</v>
      </c>
    </row>
    <row r="41" spans="1:7" ht="16.5">
      <c r="A41" s="423" t="s">
        <v>206</v>
      </c>
      <c r="B41" s="423"/>
      <c r="C41" s="424"/>
      <c r="D41" s="157">
        <v>15</v>
      </c>
      <c r="E41" s="157"/>
      <c r="F41" s="157"/>
      <c r="G41" s="157">
        <v>1</v>
      </c>
    </row>
    <row r="42" spans="1:7" ht="16.5">
      <c r="A42" s="423" t="s">
        <v>207</v>
      </c>
      <c r="B42" s="423"/>
      <c r="C42" s="424"/>
      <c r="D42" s="157">
        <v>142</v>
      </c>
      <c r="E42" s="157"/>
      <c r="F42" s="157"/>
      <c r="G42" s="157">
        <v>0</v>
      </c>
    </row>
    <row r="43" spans="1:7" ht="16.5">
      <c r="A43" s="426" t="s">
        <v>208</v>
      </c>
      <c r="B43" s="426"/>
      <c r="C43" s="427"/>
      <c r="D43" s="157">
        <v>134</v>
      </c>
      <c r="E43" s="157"/>
      <c r="F43" s="157"/>
      <c r="G43" s="157">
        <v>2950</v>
      </c>
    </row>
    <row r="44" spans="1:7" ht="16.5">
      <c r="A44" s="428" t="s">
        <v>210</v>
      </c>
      <c r="B44" s="428"/>
      <c r="C44" s="428"/>
      <c r="D44" s="158" t="s">
        <v>37</v>
      </c>
      <c r="E44" s="159" t="s">
        <v>38</v>
      </c>
      <c r="F44" s="160"/>
      <c r="G44" s="160"/>
    </row>
    <row r="45" spans="1:7" ht="16.5">
      <c r="A45" s="161"/>
      <c r="B45" s="162"/>
      <c r="C45" s="162"/>
      <c r="D45" s="163" t="s">
        <v>39</v>
      </c>
      <c r="E45" s="162"/>
      <c r="F45" s="162"/>
      <c r="G45" s="162"/>
    </row>
    <row r="46" spans="1:7" ht="16.5">
      <c r="A46" s="164" t="s">
        <v>41</v>
      </c>
      <c r="B46" s="65" t="s">
        <v>384</v>
      </c>
      <c r="C46" s="65"/>
      <c r="D46" s="65"/>
      <c r="E46" s="65"/>
      <c r="F46" s="65"/>
      <c r="G46" s="65"/>
    </row>
    <row r="47" spans="1:7" ht="16.5">
      <c r="A47" s="164" t="s">
        <v>42</v>
      </c>
      <c r="B47" s="86" t="s">
        <v>214</v>
      </c>
      <c r="C47" s="86"/>
      <c r="D47" s="86"/>
      <c r="E47" s="86"/>
      <c r="F47" s="65"/>
      <c r="G47" s="65"/>
    </row>
    <row r="48" spans="1:7" ht="16.5">
      <c r="A48" s="164"/>
      <c r="B48" s="86" t="s">
        <v>215</v>
      </c>
      <c r="C48" s="86"/>
      <c r="D48" s="86"/>
      <c r="E48" s="86"/>
      <c r="F48" s="65"/>
      <c r="G48" s="65"/>
    </row>
    <row r="49" spans="1:7" ht="16.5">
      <c r="A49" s="425"/>
      <c r="B49" s="425"/>
      <c r="C49" s="425"/>
      <c r="D49" s="425"/>
      <c r="E49" s="425"/>
      <c r="F49" s="425"/>
      <c r="G49" s="425"/>
    </row>
    <row r="50" spans="1:7" ht="16.5">
      <c r="A50" s="339" t="s">
        <v>209</v>
      </c>
      <c r="B50" s="339"/>
      <c r="C50" s="339"/>
      <c r="D50" s="339"/>
      <c r="E50" s="339"/>
      <c r="F50" s="339"/>
      <c r="G50" s="339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1:C31"/>
    <mergeCell ref="A20:C20"/>
    <mergeCell ref="A21:C21"/>
    <mergeCell ref="A22:C22"/>
    <mergeCell ref="A23:C23"/>
    <mergeCell ref="A24:C24"/>
    <mergeCell ref="A25:C25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8:C38"/>
    <mergeCell ref="A39:C39"/>
    <mergeCell ref="A40:C40"/>
    <mergeCell ref="A49:G49"/>
    <mergeCell ref="A37:C37"/>
    <mergeCell ref="A26:C26"/>
    <mergeCell ref="A27:C27"/>
    <mergeCell ref="A28:C28"/>
    <mergeCell ref="A29:C29"/>
    <mergeCell ref="A30:C30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3"/>
  <sheetViews>
    <sheetView view="pageBreakPreview" zoomScale="85" zoomScaleSheetLayoutView="85" zoomScalePageLayoutView="0" workbookViewId="0" topLeftCell="A1">
      <selection activeCell="A3" sqref="A3:O3"/>
    </sheetView>
  </sheetViews>
  <sheetFormatPr defaultColWidth="9.00390625" defaultRowHeight="16.5"/>
  <cols>
    <col min="1" max="1" width="9.25390625" style="191" customWidth="1"/>
    <col min="2" max="2" width="6.75390625" style="191" customWidth="1"/>
    <col min="3" max="3" width="22.375" style="191" customWidth="1"/>
    <col min="4" max="4" width="11.375" style="191" customWidth="1"/>
    <col min="5" max="5" width="10.625" style="191" customWidth="1"/>
    <col min="6" max="6" width="11.375" style="191" customWidth="1"/>
    <col min="7" max="7" width="10.625" style="191" customWidth="1"/>
    <col min="8" max="8" width="11.375" style="191" customWidth="1"/>
    <col min="9" max="9" width="10.625" style="191" customWidth="1"/>
    <col min="10" max="10" width="14.00390625" style="191" customWidth="1"/>
    <col min="11" max="11" width="11.625" style="191" customWidth="1"/>
    <col min="12" max="12" width="14.00390625" style="191" customWidth="1"/>
    <col min="13" max="13" width="11.625" style="191" customWidth="1"/>
    <col min="14" max="14" width="14.00390625" style="191" customWidth="1"/>
    <col min="15" max="15" width="11.625" style="191" customWidth="1"/>
    <col min="16" max="16384" width="9.00390625" style="191" customWidth="1"/>
  </cols>
  <sheetData>
    <row r="1" spans="1:15" s="171" customFormat="1" ht="18" customHeight="1">
      <c r="A1" s="441" t="s">
        <v>357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</row>
    <row r="2" spans="1:15" s="171" customFormat="1" ht="38.25" customHeight="1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</row>
    <row r="3" spans="1:15" s="173" customFormat="1" ht="36" customHeight="1">
      <c r="A3" s="443" t="s">
        <v>387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</row>
    <row r="4" spans="1:15" s="173" customFormat="1" ht="28.5" customHeight="1">
      <c r="A4" s="172"/>
      <c r="B4" s="172"/>
      <c r="C4" s="172"/>
      <c r="D4" s="174"/>
      <c r="E4" s="174"/>
      <c r="F4" s="174"/>
      <c r="G4" s="174"/>
      <c r="H4" s="174"/>
      <c r="I4" s="174"/>
      <c r="J4" s="174"/>
      <c r="K4" s="174"/>
      <c r="L4" s="174"/>
      <c r="M4" s="445" t="s">
        <v>298</v>
      </c>
      <c r="N4" s="445"/>
      <c r="O4" s="445"/>
    </row>
    <row r="5" spans="1:15" s="175" customFormat="1" ht="36" customHeight="1">
      <c r="A5" s="446" t="s">
        <v>7</v>
      </c>
      <c r="B5" s="446"/>
      <c r="C5" s="449" t="s">
        <v>299</v>
      </c>
      <c r="D5" s="452" t="s">
        <v>358</v>
      </c>
      <c r="E5" s="453"/>
      <c r="F5" s="453"/>
      <c r="G5" s="453"/>
      <c r="H5" s="453"/>
      <c r="I5" s="454"/>
      <c r="J5" s="453" t="s">
        <v>359</v>
      </c>
      <c r="K5" s="453"/>
      <c r="L5" s="453"/>
      <c r="M5" s="453"/>
      <c r="N5" s="453"/>
      <c r="O5" s="453"/>
    </row>
    <row r="6" spans="1:15" s="176" customFormat="1" ht="33.75" customHeight="1">
      <c r="A6" s="447"/>
      <c r="B6" s="447"/>
      <c r="C6" s="450" t="s">
        <v>297</v>
      </c>
      <c r="D6" s="455" t="s">
        <v>300</v>
      </c>
      <c r="E6" s="456"/>
      <c r="F6" s="457" t="s">
        <v>301</v>
      </c>
      <c r="G6" s="458"/>
      <c r="H6" s="457" t="s">
        <v>302</v>
      </c>
      <c r="I6" s="454"/>
      <c r="J6" s="459" t="s">
        <v>303</v>
      </c>
      <c r="K6" s="456"/>
      <c r="L6" s="457" t="s">
        <v>301</v>
      </c>
      <c r="M6" s="458"/>
      <c r="N6" s="457" t="s">
        <v>302</v>
      </c>
      <c r="O6" s="453"/>
    </row>
    <row r="7" spans="1:15" s="176" customFormat="1" ht="33" customHeight="1">
      <c r="A7" s="448"/>
      <c r="B7" s="448"/>
      <c r="C7" s="451" t="s">
        <v>297</v>
      </c>
      <c r="D7" s="177" t="s">
        <v>304</v>
      </c>
      <c r="E7" s="178" t="s">
        <v>305</v>
      </c>
      <c r="F7" s="177" t="s">
        <v>304</v>
      </c>
      <c r="G7" s="178" t="s">
        <v>305</v>
      </c>
      <c r="H7" s="177" t="s">
        <v>304</v>
      </c>
      <c r="I7" s="179" t="s">
        <v>305</v>
      </c>
      <c r="J7" s="178" t="s">
        <v>306</v>
      </c>
      <c r="K7" s="178" t="s">
        <v>305</v>
      </c>
      <c r="L7" s="178" t="s">
        <v>306</v>
      </c>
      <c r="M7" s="178" t="s">
        <v>305</v>
      </c>
      <c r="N7" s="178" t="s">
        <v>306</v>
      </c>
      <c r="O7" s="178" t="s">
        <v>305</v>
      </c>
    </row>
    <row r="8" spans="1:15" s="176" customFormat="1" ht="16.5" customHeight="1">
      <c r="A8" s="460" t="s">
        <v>32</v>
      </c>
      <c r="B8" s="460"/>
      <c r="C8" s="180" t="s">
        <v>307</v>
      </c>
      <c r="D8" s="181">
        <v>773211</v>
      </c>
      <c r="E8" s="182">
        <v>100</v>
      </c>
      <c r="F8" s="181">
        <v>526285</v>
      </c>
      <c r="G8" s="182">
        <v>68.0648619846329</v>
      </c>
      <c r="H8" s="181">
        <v>246926</v>
      </c>
      <c r="I8" s="182">
        <v>31.935138015367</v>
      </c>
      <c r="J8" s="183">
        <v>28527934.439765</v>
      </c>
      <c r="K8" s="182">
        <v>100</v>
      </c>
      <c r="L8" s="183">
        <v>24417165.663314</v>
      </c>
      <c r="M8" s="182">
        <v>85.5903735858246</v>
      </c>
      <c r="N8" s="183">
        <v>4110768.776451</v>
      </c>
      <c r="O8" s="182">
        <v>14.4096264141753</v>
      </c>
    </row>
    <row r="9" spans="1:15" s="176" customFormat="1" ht="16.5" customHeight="1">
      <c r="A9" s="227" t="s">
        <v>217</v>
      </c>
      <c r="B9" s="231"/>
      <c r="C9" s="184" t="s">
        <v>308</v>
      </c>
      <c r="D9" s="181">
        <v>771441</v>
      </c>
      <c r="E9" s="182">
        <v>100</v>
      </c>
      <c r="F9" s="181">
        <v>525016</v>
      </c>
      <c r="G9" s="182">
        <v>68.0565331632619</v>
      </c>
      <c r="H9" s="181">
        <v>246425</v>
      </c>
      <c r="I9" s="182">
        <v>31.943466836738</v>
      </c>
      <c r="J9" s="183">
        <v>28499955.005537</v>
      </c>
      <c r="K9" s="182">
        <v>100</v>
      </c>
      <c r="L9" s="183">
        <v>24396775.939374</v>
      </c>
      <c r="M9" s="182">
        <v>85.6028577400707</v>
      </c>
      <c r="N9" s="183">
        <v>4103179.066163</v>
      </c>
      <c r="O9" s="182">
        <v>14.3971422599292</v>
      </c>
    </row>
    <row r="10" spans="1:15" s="176" customFormat="1" ht="16.5" customHeight="1">
      <c r="A10" s="229" t="s">
        <v>257</v>
      </c>
      <c r="B10" s="229"/>
      <c r="C10" s="184" t="s">
        <v>309</v>
      </c>
      <c r="D10" s="181">
        <v>149296</v>
      </c>
      <c r="E10" s="182">
        <v>100</v>
      </c>
      <c r="F10" s="181">
        <v>102226</v>
      </c>
      <c r="G10" s="182">
        <v>68.472028721466</v>
      </c>
      <c r="H10" s="181">
        <v>47070</v>
      </c>
      <c r="I10" s="182">
        <v>31.5279712785339</v>
      </c>
      <c r="J10" s="183">
        <v>2719075.477894</v>
      </c>
      <c r="K10" s="182">
        <v>100</v>
      </c>
      <c r="L10" s="183">
        <v>2258660.93189</v>
      </c>
      <c r="M10" s="182">
        <v>83.0672392235097</v>
      </c>
      <c r="N10" s="183">
        <v>460414.546004</v>
      </c>
      <c r="O10" s="182">
        <v>16.9327607764902</v>
      </c>
    </row>
    <row r="11" spans="1:15" s="176" customFormat="1" ht="16.5" customHeight="1">
      <c r="A11" s="229" t="s">
        <v>256</v>
      </c>
      <c r="B11" s="229"/>
      <c r="C11" s="184" t="s">
        <v>310</v>
      </c>
      <c r="D11" s="181">
        <v>177807</v>
      </c>
      <c r="E11" s="182">
        <v>100</v>
      </c>
      <c r="F11" s="181">
        <v>119832</v>
      </c>
      <c r="G11" s="182">
        <v>67.3944220418768</v>
      </c>
      <c r="H11" s="181">
        <v>57975</v>
      </c>
      <c r="I11" s="182">
        <v>32.6055779581231</v>
      </c>
      <c r="J11" s="183">
        <v>14783730.471828</v>
      </c>
      <c r="K11" s="182">
        <v>100</v>
      </c>
      <c r="L11" s="183">
        <v>12712282.285593</v>
      </c>
      <c r="M11" s="182">
        <v>85.9883255435265</v>
      </c>
      <c r="N11" s="183">
        <v>2071448.186235</v>
      </c>
      <c r="O11" s="182">
        <v>14.0116744564734</v>
      </c>
    </row>
    <row r="12" spans="1:15" s="176" customFormat="1" ht="16.5" customHeight="1">
      <c r="A12" s="229" t="s">
        <v>285</v>
      </c>
      <c r="B12" s="229"/>
      <c r="C12" s="184" t="s">
        <v>311</v>
      </c>
      <c r="D12" s="181">
        <v>70741</v>
      </c>
      <c r="E12" s="182">
        <v>100</v>
      </c>
      <c r="F12" s="181">
        <v>48209</v>
      </c>
      <c r="G12" s="182">
        <v>68.148598408278</v>
      </c>
      <c r="H12" s="181">
        <v>22532</v>
      </c>
      <c r="I12" s="182">
        <v>31.8514015917219</v>
      </c>
      <c r="J12" s="183">
        <v>1699266.396725</v>
      </c>
      <c r="K12" s="182">
        <v>100</v>
      </c>
      <c r="L12" s="183">
        <v>1487558.47391</v>
      </c>
      <c r="M12" s="182">
        <v>87.5412164200371</v>
      </c>
      <c r="N12" s="183">
        <v>211707.922815</v>
      </c>
      <c r="O12" s="182">
        <v>12.4587835799628</v>
      </c>
    </row>
    <row r="13" spans="1:15" s="176" customFormat="1" ht="16.5" customHeight="1">
      <c r="A13" s="229" t="s">
        <v>212</v>
      </c>
      <c r="B13" s="229"/>
      <c r="C13" s="184" t="s">
        <v>312</v>
      </c>
      <c r="D13" s="181">
        <v>118062</v>
      </c>
      <c r="E13" s="182">
        <v>100</v>
      </c>
      <c r="F13" s="181">
        <v>79544</v>
      </c>
      <c r="G13" s="182">
        <v>67.3747691890701</v>
      </c>
      <c r="H13" s="181">
        <v>38518</v>
      </c>
      <c r="I13" s="182">
        <v>32.6252308109298</v>
      </c>
      <c r="J13" s="183">
        <v>2199732.632561</v>
      </c>
      <c r="K13" s="182">
        <v>100</v>
      </c>
      <c r="L13" s="183">
        <v>1772011.811638</v>
      </c>
      <c r="M13" s="182">
        <v>80.5557814348994</v>
      </c>
      <c r="N13" s="183">
        <v>427720.820923</v>
      </c>
      <c r="O13" s="182">
        <v>19.4442185651005</v>
      </c>
    </row>
    <row r="14" spans="1:15" s="176" customFormat="1" ht="16.5" customHeight="1">
      <c r="A14" s="229" t="s">
        <v>213</v>
      </c>
      <c r="B14" s="229"/>
      <c r="C14" s="184" t="s">
        <v>313</v>
      </c>
      <c r="D14" s="181">
        <v>44444</v>
      </c>
      <c r="E14" s="182">
        <v>100</v>
      </c>
      <c r="F14" s="181">
        <v>30481</v>
      </c>
      <c r="G14" s="182">
        <v>68.5829358293582</v>
      </c>
      <c r="H14" s="181">
        <v>13963</v>
      </c>
      <c r="I14" s="182">
        <v>31.4170641706417</v>
      </c>
      <c r="J14" s="183">
        <v>1116297.32214</v>
      </c>
      <c r="K14" s="182">
        <v>100</v>
      </c>
      <c r="L14" s="183">
        <v>915461.332094</v>
      </c>
      <c r="M14" s="182">
        <v>82.0087367350315</v>
      </c>
      <c r="N14" s="183">
        <v>200835.990046</v>
      </c>
      <c r="O14" s="182">
        <v>17.9912632649684</v>
      </c>
    </row>
    <row r="15" spans="1:15" s="176" customFormat="1" ht="16.5" customHeight="1">
      <c r="A15" s="231" t="s">
        <v>218</v>
      </c>
      <c r="B15" s="231"/>
      <c r="C15" s="184" t="s">
        <v>314</v>
      </c>
      <c r="D15" s="181">
        <v>86484</v>
      </c>
      <c r="E15" s="182">
        <v>100</v>
      </c>
      <c r="F15" s="181">
        <v>59006</v>
      </c>
      <c r="G15" s="182">
        <v>68.22764904491</v>
      </c>
      <c r="H15" s="181">
        <v>27478</v>
      </c>
      <c r="I15" s="182">
        <v>31.7723509550899</v>
      </c>
      <c r="J15" s="183">
        <v>2301361.279689</v>
      </c>
      <c r="K15" s="182">
        <v>100</v>
      </c>
      <c r="L15" s="183">
        <v>2001030.172459</v>
      </c>
      <c r="M15" s="182">
        <v>86.9498496441816</v>
      </c>
      <c r="N15" s="183">
        <v>300331.10723</v>
      </c>
      <c r="O15" s="182">
        <v>13.0501503558183</v>
      </c>
    </row>
    <row r="16" spans="1:15" s="176" customFormat="1" ht="16.5" customHeight="1">
      <c r="A16" s="229" t="s">
        <v>219</v>
      </c>
      <c r="B16" s="229"/>
      <c r="C16" s="184" t="s">
        <v>315</v>
      </c>
      <c r="D16" s="181">
        <v>7403</v>
      </c>
      <c r="E16" s="182">
        <v>100</v>
      </c>
      <c r="F16" s="181">
        <v>5223</v>
      </c>
      <c r="G16" s="182">
        <v>70.5524787248412</v>
      </c>
      <c r="H16" s="181">
        <v>2180</v>
      </c>
      <c r="I16" s="182">
        <v>29.4475212751587</v>
      </c>
      <c r="J16" s="183">
        <v>107357.138771</v>
      </c>
      <c r="K16" s="182">
        <v>100</v>
      </c>
      <c r="L16" s="183">
        <v>85307.657725</v>
      </c>
      <c r="M16" s="182">
        <v>79.4615604528795</v>
      </c>
      <c r="N16" s="183">
        <v>22049.481046</v>
      </c>
      <c r="O16" s="182">
        <v>20.5384395471204</v>
      </c>
    </row>
    <row r="17" spans="1:15" s="176" customFormat="1" ht="16.5" customHeight="1">
      <c r="A17" s="229" t="s">
        <v>220</v>
      </c>
      <c r="B17" s="229"/>
      <c r="C17" s="184" t="s">
        <v>316</v>
      </c>
      <c r="D17" s="181">
        <v>15919</v>
      </c>
      <c r="E17" s="182">
        <v>100</v>
      </c>
      <c r="F17" s="181">
        <v>11144</v>
      </c>
      <c r="G17" s="182">
        <v>70.0043972611344</v>
      </c>
      <c r="H17" s="181">
        <v>4775</v>
      </c>
      <c r="I17" s="182">
        <v>29.9956027388655</v>
      </c>
      <c r="J17" s="183">
        <v>639922.373077</v>
      </c>
      <c r="K17" s="182">
        <v>100</v>
      </c>
      <c r="L17" s="183">
        <v>562650.791705</v>
      </c>
      <c r="M17" s="182">
        <v>87.9248507908158</v>
      </c>
      <c r="N17" s="183">
        <v>77271.581372</v>
      </c>
      <c r="O17" s="182">
        <v>12.0751492091841</v>
      </c>
    </row>
    <row r="18" spans="1:15" s="176" customFormat="1" ht="16.5" customHeight="1">
      <c r="A18" s="229" t="s">
        <v>221</v>
      </c>
      <c r="B18" s="229"/>
      <c r="C18" s="184" t="s">
        <v>317</v>
      </c>
      <c r="D18" s="181">
        <v>8662</v>
      </c>
      <c r="E18" s="182">
        <v>100</v>
      </c>
      <c r="F18" s="181">
        <v>6053</v>
      </c>
      <c r="G18" s="182">
        <v>69.8799353498037</v>
      </c>
      <c r="H18" s="181">
        <v>2609</v>
      </c>
      <c r="I18" s="182">
        <v>30.1200646501962</v>
      </c>
      <c r="J18" s="183">
        <v>300027.652428</v>
      </c>
      <c r="K18" s="182">
        <v>100</v>
      </c>
      <c r="L18" s="183">
        <v>260696.614599</v>
      </c>
      <c r="M18" s="182">
        <v>86.8908623886131</v>
      </c>
      <c r="N18" s="183">
        <v>39331.037829</v>
      </c>
      <c r="O18" s="182">
        <v>13.1091376113868</v>
      </c>
    </row>
    <row r="19" spans="1:15" s="176" customFormat="1" ht="16.5" customHeight="1">
      <c r="A19" s="229" t="s">
        <v>222</v>
      </c>
      <c r="B19" s="229"/>
      <c r="C19" s="184" t="s">
        <v>318</v>
      </c>
      <c r="D19" s="181">
        <v>30202</v>
      </c>
      <c r="E19" s="182">
        <v>100</v>
      </c>
      <c r="F19" s="181">
        <v>20640</v>
      </c>
      <c r="G19" s="182">
        <v>68.3398450433746</v>
      </c>
      <c r="H19" s="181">
        <v>9562</v>
      </c>
      <c r="I19" s="182">
        <v>31.6601549566253</v>
      </c>
      <c r="J19" s="183">
        <v>664637.139738</v>
      </c>
      <c r="K19" s="182">
        <v>100</v>
      </c>
      <c r="L19" s="183">
        <v>576610.635577</v>
      </c>
      <c r="M19" s="182">
        <v>86.7557048955013</v>
      </c>
      <c r="N19" s="183">
        <v>88026.504161</v>
      </c>
      <c r="O19" s="182">
        <v>13.2442951044986</v>
      </c>
    </row>
    <row r="20" spans="1:15" s="176" customFormat="1" ht="16.5" customHeight="1">
      <c r="A20" s="229" t="s">
        <v>223</v>
      </c>
      <c r="B20" s="229"/>
      <c r="C20" s="184" t="s">
        <v>319</v>
      </c>
      <c r="D20" s="181">
        <v>6289</v>
      </c>
      <c r="E20" s="182">
        <v>100</v>
      </c>
      <c r="F20" s="181">
        <v>4208</v>
      </c>
      <c r="G20" s="182">
        <v>66.910478613452</v>
      </c>
      <c r="H20" s="181">
        <v>2081</v>
      </c>
      <c r="I20" s="182">
        <v>33.0895213865479</v>
      </c>
      <c r="J20" s="183">
        <v>125598.547833</v>
      </c>
      <c r="K20" s="182">
        <v>100</v>
      </c>
      <c r="L20" s="183">
        <v>107578.493178</v>
      </c>
      <c r="M20" s="182">
        <v>85.6526568452367</v>
      </c>
      <c r="N20" s="183">
        <v>18020.054655</v>
      </c>
      <c r="O20" s="182">
        <v>14.3473431547632</v>
      </c>
    </row>
    <row r="21" spans="1:15" s="176" customFormat="1" ht="16.5" customHeight="1">
      <c r="A21" s="229" t="s">
        <v>224</v>
      </c>
      <c r="B21" s="229"/>
      <c r="C21" s="184" t="s">
        <v>320</v>
      </c>
      <c r="D21" s="181">
        <v>8604</v>
      </c>
      <c r="E21" s="182">
        <v>100</v>
      </c>
      <c r="F21" s="181">
        <v>6043</v>
      </c>
      <c r="G21" s="182">
        <v>70.2347745234774</v>
      </c>
      <c r="H21" s="181">
        <v>2561</v>
      </c>
      <c r="I21" s="182">
        <v>29.7652254765225</v>
      </c>
      <c r="J21" s="183">
        <v>299175.848883</v>
      </c>
      <c r="K21" s="182">
        <v>100</v>
      </c>
      <c r="L21" s="183">
        <v>278480.697122</v>
      </c>
      <c r="M21" s="182">
        <v>93.0826128384803</v>
      </c>
      <c r="N21" s="183">
        <v>20695.151761</v>
      </c>
      <c r="O21" s="182">
        <v>6.91738716151962</v>
      </c>
    </row>
    <row r="22" spans="1:15" s="176" customFormat="1" ht="16.5" customHeight="1">
      <c r="A22" s="229" t="s">
        <v>225</v>
      </c>
      <c r="B22" s="229"/>
      <c r="C22" s="184" t="s">
        <v>321</v>
      </c>
      <c r="D22" s="181">
        <v>5578</v>
      </c>
      <c r="E22" s="182">
        <v>100</v>
      </c>
      <c r="F22" s="181">
        <v>3872</v>
      </c>
      <c r="G22" s="182">
        <v>69.4155611330225</v>
      </c>
      <c r="H22" s="181">
        <v>1706</v>
      </c>
      <c r="I22" s="182">
        <v>30.5844388669774</v>
      </c>
      <c r="J22" s="183">
        <v>86241.247821</v>
      </c>
      <c r="K22" s="182">
        <v>100</v>
      </c>
      <c r="L22" s="183">
        <v>72055.851068</v>
      </c>
      <c r="M22" s="182">
        <v>83.5514940803699</v>
      </c>
      <c r="N22" s="183">
        <v>14185.396753</v>
      </c>
      <c r="O22" s="182">
        <v>16.44850591963</v>
      </c>
    </row>
    <row r="23" spans="1:15" s="176" customFormat="1" ht="16.5" customHeight="1">
      <c r="A23" s="229" t="s">
        <v>226</v>
      </c>
      <c r="B23" s="229"/>
      <c r="C23" s="184" t="s">
        <v>322</v>
      </c>
      <c r="D23" s="181">
        <v>8890</v>
      </c>
      <c r="E23" s="182">
        <v>100</v>
      </c>
      <c r="F23" s="181">
        <v>6032</v>
      </c>
      <c r="G23" s="182">
        <v>67.8515185601799</v>
      </c>
      <c r="H23" s="181">
        <v>2858</v>
      </c>
      <c r="I23" s="182">
        <v>32.14848143982</v>
      </c>
      <c r="J23" s="183">
        <v>125444.791734</v>
      </c>
      <c r="K23" s="182">
        <v>100</v>
      </c>
      <c r="L23" s="183">
        <v>99598.619711</v>
      </c>
      <c r="M23" s="182">
        <v>79.3963769513798</v>
      </c>
      <c r="N23" s="183">
        <v>25846.172023</v>
      </c>
      <c r="O23" s="182">
        <v>20.6036230486201</v>
      </c>
    </row>
    <row r="24" spans="1:15" s="176" customFormat="1" ht="16.5" customHeight="1">
      <c r="A24" s="229" t="s">
        <v>211</v>
      </c>
      <c r="B24" s="229"/>
      <c r="C24" s="184" t="s">
        <v>323</v>
      </c>
      <c r="D24" s="181">
        <v>1815</v>
      </c>
      <c r="E24" s="182">
        <v>100</v>
      </c>
      <c r="F24" s="181">
        <v>1187</v>
      </c>
      <c r="G24" s="182">
        <v>65.3994490358126</v>
      </c>
      <c r="H24" s="181">
        <v>628</v>
      </c>
      <c r="I24" s="182">
        <v>34.6005509641873</v>
      </c>
      <c r="J24" s="183">
        <v>19172.81259</v>
      </c>
      <c r="K24" s="182">
        <v>100</v>
      </c>
      <c r="L24" s="183">
        <v>14811.466922</v>
      </c>
      <c r="M24" s="182">
        <v>77.2524471955942</v>
      </c>
      <c r="N24" s="183">
        <v>4361.345668</v>
      </c>
      <c r="O24" s="182">
        <v>22.7475528044057</v>
      </c>
    </row>
    <row r="25" spans="1:15" s="176" customFormat="1" ht="16.5" customHeight="1">
      <c r="A25" s="229" t="s">
        <v>227</v>
      </c>
      <c r="B25" s="229"/>
      <c r="C25" s="184" t="s">
        <v>324</v>
      </c>
      <c r="D25" s="181">
        <v>4109</v>
      </c>
      <c r="E25" s="182">
        <v>100</v>
      </c>
      <c r="F25" s="181">
        <v>2760</v>
      </c>
      <c r="G25" s="182">
        <v>67.1696276466293</v>
      </c>
      <c r="H25" s="181">
        <v>1349</v>
      </c>
      <c r="I25" s="182">
        <v>32.8303723533706</v>
      </c>
      <c r="J25" s="183">
        <v>83141.490159</v>
      </c>
      <c r="K25" s="182">
        <v>100</v>
      </c>
      <c r="L25" s="183">
        <v>71695.351733</v>
      </c>
      <c r="M25" s="182">
        <v>86.232940492033</v>
      </c>
      <c r="N25" s="183">
        <v>11446.138426</v>
      </c>
      <c r="O25" s="182">
        <v>13.7670595079669</v>
      </c>
    </row>
    <row r="26" spans="1:15" s="176" customFormat="1" ht="16.5" customHeight="1">
      <c r="A26" s="229" t="s">
        <v>228</v>
      </c>
      <c r="B26" s="229"/>
      <c r="C26" s="184" t="s">
        <v>325</v>
      </c>
      <c r="D26" s="181">
        <v>1139</v>
      </c>
      <c r="E26" s="182">
        <v>100</v>
      </c>
      <c r="F26" s="181">
        <v>745</v>
      </c>
      <c r="G26" s="182">
        <v>65.4082528533801</v>
      </c>
      <c r="H26" s="181">
        <v>394</v>
      </c>
      <c r="I26" s="182">
        <v>34.5917471466198</v>
      </c>
      <c r="J26" s="183">
        <v>14976.066333</v>
      </c>
      <c r="K26" s="182">
        <v>100</v>
      </c>
      <c r="L26" s="183">
        <v>12532.627675</v>
      </c>
      <c r="M26" s="182">
        <v>83.6843760993776</v>
      </c>
      <c r="N26" s="183">
        <v>2443.438658</v>
      </c>
      <c r="O26" s="182">
        <v>16.3156239006223</v>
      </c>
    </row>
    <row r="27" spans="1:15" s="176" customFormat="1" ht="16.5" customHeight="1">
      <c r="A27" s="229" t="s">
        <v>229</v>
      </c>
      <c r="B27" s="229"/>
      <c r="C27" s="184" t="s">
        <v>326</v>
      </c>
      <c r="D27" s="181">
        <v>6493</v>
      </c>
      <c r="E27" s="182">
        <v>100</v>
      </c>
      <c r="F27" s="181">
        <v>4354</v>
      </c>
      <c r="G27" s="182">
        <v>67.0568304327737</v>
      </c>
      <c r="H27" s="181">
        <v>2139</v>
      </c>
      <c r="I27" s="182">
        <v>32.9431695672262</v>
      </c>
      <c r="J27" s="183">
        <v>85483.115816</v>
      </c>
      <c r="K27" s="182">
        <v>100</v>
      </c>
      <c r="L27" s="183">
        <v>72228.691382</v>
      </c>
      <c r="M27" s="182">
        <v>84.4946872754032</v>
      </c>
      <c r="N27" s="183">
        <v>13254.424434</v>
      </c>
      <c r="O27" s="182">
        <v>15.5053127245967</v>
      </c>
    </row>
    <row r="28" spans="1:15" s="176" customFormat="1" ht="16.5" customHeight="1">
      <c r="A28" s="229" t="s">
        <v>230</v>
      </c>
      <c r="B28" s="229"/>
      <c r="C28" s="184" t="s">
        <v>327</v>
      </c>
      <c r="D28" s="181">
        <v>13892</v>
      </c>
      <c r="E28" s="182">
        <v>100</v>
      </c>
      <c r="F28" s="181">
        <v>9741</v>
      </c>
      <c r="G28" s="182">
        <v>70.1194932335156</v>
      </c>
      <c r="H28" s="181">
        <v>4151</v>
      </c>
      <c r="I28" s="182">
        <v>29.8805067664843</v>
      </c>
      <c r="J28" s="183">
        <v>1047315.807112</v>
      </c>
      <c r="K28" s="182">
        <v>100</v>
      </c>
      <c r="L28" s="183">
        <v>977769.745296</v>
      </c>
      <c r="M28" s="182">
        <v>93.3595901691033</v>
      </c>
      <c r="N28" s="183">
        <v>69546.061816</v>
      </c>
      <c r="O28" s="182">
        <v>6.64040983089666</v>
      </c>
    </row>
    <row r="29" spans="1:15" s="176" customFormat="1" ht="16.5" customHeight="1">
      <c r="A29" s="229" t="s">
        <v>231</v>
      </c>
      <c r="B29" s="229"/>
      <c r="C29" s="184" t="s">
        <v>328</v>
      </c>
      <c r="D29" s="181">
        <v>5612</v>
      </c>
      <c r="E29" s="182">
        <v>100</v>
      </c>
      <c r="F29" s="181">
        <v>3716</v>
      </c>
      <c r="G29" s="182">
        <v>66.215253029223</v>
      </c>
      <c r="H29" s="181">
        <v>1896</v>
      </c>
      <c r="I29" s="182">
        <v>33.7847469707769</v>
      </c>
      <c r="J29" s="183">
        <v>81997.392405</v>
      </c>
      <c r="K29" s="182">
        <v>100</v>
      </c>
      <c r="L29" s="183">
        <v>57753.688097</v>
      </c>
      <c r="M29" s="182">
        <v>70.4335667306882</v>
      </c>
      <c r="N29" s="183">
        <v>24243.704308</v>
      </c>
      <c r="O29" s="182">
        <v>29.5664332693117</v>
      </c>
    </row>
    <row r="30" spans="1:15" s="176" customFormat="1" ht="16.5" customHeight="1">
      <c r="A30" s="227" t="s">
        <v>232</v>
      </c>
      <c r="B30" s="231"/>
      <c r="C30" s="184" t="s">
        <v>329</v>
      </c>
      <c r="D30" s="181">
        <v>1770</v>
      </c>
      <c r="E30" s="182">
        <v>100</v>
      </c>
      <c r="F30" s="181">
        <v>1269</v>
      </c>
      <c r="G30" s="182">
        <v>71.6949152542372</v>
      </c>
      <c r="H30" s="181">
        <v>501</v>
      </c>
      <c r="I30" s="182">
        <v>28.3050847457627</v>
      </c>
      <c r="J30" s="183">
        <v>27979.434228</v>
      </c>
      <c r="K30" s="182">
        <v>100</v>
      </c>
      <c r="L30" s="183">
        <v>20389.72394</v>
      </c>
      <c r="M30" s="182">
        <v>72.8739679789353</v>
      </c>
      <c r="N30" s="183">
        <v>7589.710288</v>
      </c>
      <c r="O30" s="182">
        <v>27.1260320210646</v>
      </c>
    </row>
    <row r="31" spans="1:15" s="176" customFormat="1" ht="16.5" customHeight="1">
      <c r="A31" s="461" t="s">
        <v>330</v>
      </c>
      <c r="B31" s="461"/>
      <c r="C31" s="185" t="s">
        <v>331</v>
      </c>
      <c r="D31" s="181">
        <v>1520</v>
      </c>
      <c r="E31" s="182">
        <v>100</v>
      </c>
      <c r="F31" s="181">
        <v>1076</v>
      </c>
      <c r="G31" s="182">
        <v>70.7894736842105</v>
      </c>
      <c r="H31" s="181">
        <v>444</v>
      </c>
      <c r="I31" s="182">
        <v>29.2105263157894</v>
      </c>
      <c r="J31" s="183">
        <v>25684.183228</v>
      </c>
      <c r="K31" s="182">
        <v>100</v>
      </c>
      <c r="L31" s="183">
        <v>18522.30294</v>
      </c>
      <c r="M31" s="182">
        <v>72.1156003894553</v>
      </c>
      <c r="N31" s="183">
        <v>7161.880288</v>
      </c>
      <c r="O31" s="182">
        <v>27.8843996105446</v>
      </c>
    </row>
    <row r="32" spans="1:15" s="176" customFormat="1" ht="16.5" customHeight="1">
      <c r="A32" s="462" t="s">
        <v>332</v>
      </c>
      <c r="B32" s="462"/>
      <c r="C32" s="186" t="s">
        <v>333</v>
      </c>
      <c r="D32" s="181">
        <v>250</v>
      </c>
      <c r="E32" s="182">
        <v>100</v>
      </c>
      <c r="F32" s="181">
        <v>193</v>
      </c>
      <c r="G32" s="182">
        <v>77.2</v>
      </c>
      <c r="H32" s="181">
        <v>57</v>
      </c>
      <c r="I32" s="182">
        <v>22.8</v>
      </c>
      <c r="J32" s="183">
        <v>2295.251</v>
      </c>
      <c r="K32" s="182">
        <v>100</v>
      </c>
      <c r="L32" s="183">
        <v>1867.421</v>
      </c>
      <c r="M32" s="182">
        <v>81.3602085349271</v>
      </c>
      <c r="N32" s="183">
        <v>427.83</v>
      </c>
      <c r="O32" s="182">
        <v>18.6397914650728</v>
      </c>
    </row>
    <row r="33" spans="1:15" s="188" customFormat="1" ht="17.25" customHeight="1">
      <c r="A33" s="187" t="s">
        <v>334</v>
      </c>
      <c r="B33" s="187"/>
      <c r="C33" s="187"/>
      <c r="D33" s="187" t="s">
        <v>335</v>
      </c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</row>
    <row r="34" spans="1:15" s="188" customFormat="1" ht="15" customHeight="1">
      <c r="A34" s="189"/>
      <c r="B34" s="189"/>
      <c r="C34" s="189"/>
      <c r="D34" s="189"/>
      <c r="E34" s="190"/>
      <c r="F34" s="190"/>
      <c r="G34" s="190"/>
      <c r="H34" s="191"/>
      <c r="J34" s="191"/>
      <c r="K34" s="190"/>
      <c r="L34" s="190"/>
      <c r="M34" s="190"/>
      <c r="N34" s="191"/>
      <c r="O34" s="190"/>
    </row>
    <row r="35" spans="1:15" ht="15.75">
      <c r="A35" s="192" t="s">
        <v>336</v>
      </c>
      <c r="B35" s="175" t="s">
        <v>379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</row>
    <row r="36" spans="1:15" s="195" customFormat="1" ht="15" customHeight="1">
      <c r="A36" s="193"/>
      <c r="B36" s="175" t="s">
        <v>380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s="188" customFormat="1" ht="15" customHeight="1">
      <c r="A37" s="196" t="s">
        <v>337</v>
      </c>
      <c r="B37" s="197"/>
      <c r="C37" s="197"/>
      <c r="D37" s="189"/>
      <c r="E37" s="190"/>
      <c r="F37" s="190"/>
      <c r="G37" s="190"/>
      <c r="H37" s="191"/>
      <c r="J37" s="191"/>
      <c r="K37" s="190"/>
      <c r="L37" s="190"/>
      <c r="M37" s="190"/>
      <c r="N37" s="191"/>
      <c r="O37" s="190"/>
    </row>
    <row r="38" spans="1:15" ht="15" customHeight="1">
      <c r="A38" s="198"/>
      <c r="B38" s="199" t="s">
        <v>338</v>
      </c>
      <c r="C38" s="199"/>
      <c r="D38" s="200"/>
      <c r="E38" s="201"/>
      <c r="F38" s="201"/>
      <c r="G38" s="201"/>
      <c r="H38" s="201"/>
      <c r="I38" s="201"/>
      <c r="J38" s="201"/>
      <c r="K38" s="201"/>
      <c r="L38" s="201"/>
      <c r="M38" s="201"/>
      <c r="N38" s="189"/>
      <c r="O38" s="189"/>
    </row>
    <row r="39" spans="1:15" ht="15" customHeight="1">
      <c r="A39" s="202"/>
      <c r="B39" s="199" t="s">
        <v>339</v>
      </c>
      <c r="C39" s="199"/>
      <c r="D39" s="200"/>
      <c r="E39" s="201"/>
      <c r="F39" s="201"/>
      <c r="G39" s="201"/>
      <c r="H39" s="201"/>
      <c r="I39" s="201"/>
      <c r="J39" s="201"/>
      <c r="K39" s="201"/>
      <c r="L39" s="201"/>
      <c r="M39" s="201"/>
      <c r="N39" s="189"/>
      <c r="O39" s="189"/>
    </row>
    <row r="40" spans="1:15" ht="15" customHeight="1">
      <c r="A40" s="202"/>
      <c r="B40" s="199" t="s">
        <v>340</v>
      </c>
      <c r="C40" s="199"/>
      <c r="D40" s="200"/>
      <c r="E40" s="201"/>
      <c r="F40" s="201"/>
      <c r="G40" s="201"/>
      <c r="H40" s="201"/>
      <c r="I40" s="201"/>
      <c r="J40" s="201"/>
      <c r="K40" s="201"/>
      <c r="L40" s="201"/>
      <c r="M40" s="201"/>
      <c r="N40" s="189"/>
      <c r="O40" s="189"/>
    </row>
    <row r="41" spans="1:15" ht="15" customHeight="1">
      <c r="A41" s="203"/>
      <c r="B41" s="199" t="s">
        <v>341</v>
      </c>
      <c r="C41" s="199"/>
      <c r="D41" s="200"/>
      <c r="E41" s="201"/>
      <c r="F41" s="201"/>
      <c r="G41" s="201"/>
      <c r="H41" s="201"/>
      <c r="I41" s="201"/>
      <c r="J41" s="201"/>
      <c r="K41" s="201"/>
      <c r="L41" s="201"/>
      <c r="M41" s="201"/>
      <c r="N41" s="189"/>
      <c r="O41" s="189"/>
    </row>
    <row r="42" spans="1:15" s="195" customFormat="1" ht="19.5">
      <c r="A42" s="192" t="s">
        <v>342</v>
      </c>
      <c r="B42" s="173" t="s">
        <v>343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s="195" customFormat="1" ht="19.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70" zoomScaleSheetLayoutView="70" workbookViewId="0" topLeftCell="A1">
      <selection activeCell="Y6" sqref="Y6:Z7"/>
    </sheetView>
  </sheetViews>
  <sheetFormatPr defaultColWidth="10.00390625" defaultRowHeight="16.5"/>
  <cols>
    <col min="1" max="1" width="10.00390625" style="2" customWidth="1"/>
    <col min="2" max="2" width="27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9.125" style="2" customWidth="1"/>
    <col min="25" max="25" width="10.625" style="2" customWidth="1"/>
    <col min="26" max="26" width="11.25390625" style="2" customWidth="1"/>
    <col min="27" max="27" width="9.50390625" style="2" customWidth="1"/>
    <col min="28" max="28" width="10.625" style="2" customWidth="1"/>
    <col min="29" max="29" width="9.125" style="2" customWidth="1"/>
    <col min="30" max="30" width="11.375" style="2" customWidth="1"/>
    <col min="31" max="31" width="10.50390625" style="2" bestFit="1" customWidth="1"/>
    <col min="32" max="32" width="12.50390625" style="2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1" t="s">
        <v>368</v>
      </c>
      <c r="V1" s="298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1" t="s">
        <v>368</v>
      </c>
      <c r="AT1" s="292"/>
    </row>
    <row r="2" spans="1:46" ht="16.5" customHeight="1">
      <c r="A2" s="29" t="s">
        <v>2</v>
      </c>
      <c r="B2" s="7" t="s">
        <v>3</v>
      </c>
      <c r="C2" s="8"/>
      <c r="D2" s="8"/>
      <c r="E2" s="8"/>
      <c r="F2" s="8"/>
      <c r="G2" s="8"/>
      <c r="H2" s="8"/>
      <c r="I2" s="8"/>
      <c r="J2" s="5"/>
      <c r="K2" s="130"/>
      <c r="L2" s="130"/>
      <c r="M2" s="130"/>
      <c r="N2" s="130"/>
      <c r="O2" s="130"/>
      <c r="P2" s="130"/>
      <c r="Q2" s="130"/>
      <c r="R2" s="130"/>
      <c r="S2" s="30"/>
      <c r="T2" s="31" t="s">
        <v>4</v>
      </c>
      <c r="U2" s="293" t="s">
        <v>44</v>
      </c>
      <c r="V2" s="294"/>
      <c r="W2" s="29" t="s">
        <v>2</v>
      </c>
      <c r="X2" s="7" t="s">
        <v>3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0"/>
      <c r="AJ2" s="130"/>
      <c r="AK2" s="130"/>
      <c r="AL2" s="130"/>
      <c r="AM2" s="130"/>
      <c r="AN2" s="130"/>
      <c r="AO2" s="130"/>
      <c r="AP2" s="130"/>
      <c r="AQ2" s="33"/>
      <c r="AR2" s="34" t="s">
        <v>4</v>
      </c>
      <c r="AS2" s="293" t="s">
        <v>44</v>
      </c>
      <c r="AT2" s="295"/>
    </row>
    <row r="3" spans="1:46" s="14" customFormat="1" ht="19.5" customHeight="1">
      <c r="A3" s="296" t="s">
        <v>237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 t="s">
        <v>245</v>
      </c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</row>
    <row r="4" spans="1:46" s="14" customFormat="1" ht="19.5" customHeight="1">
      <c r="A4" s="297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'2491-00-01'!H5</f>
        <v>中華民國113年1月底</v>
      </c>
      <c r="I5" s="268"/>
      <c r="J5" s="268"/>
      <c r="K5" s="268"/>
      <c r="L5" s="268"/>
      <c r="M5" s="268"/>
      <c r="N5" s="170"/>
      <c r="O5" s="170"/>
      <c r="P5" s="170"/>
      <c r="Q5" s="131"/>
      <c r="R5" s="131"/>
      <c r="S5" s="131"/>
      <c r="T5" s="131"/>
      <c r="U5" s="18"/>
      <c r="V5" s="35" t="s">
        <v>6</v>
      </c>
      <c r="W5" s="16"/>
      <c r="X5" s="16"/>
      <c r="Y5" s="131"/>
      <c r="Z5" s="131"/>
      <c r="AA5" s="131"/>
      <c r="AB5" s="131"/>
      <c r="AC5" s="269" t="str">
        <f>'2491-00-01'!H5</f>
        <v>中華民國113年1月底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35" t="s">
        <v>6</v>
      </c>
    </row>
    <row r="6" spans="1:46" ht="16.5" customHeight="1">
      <c r="A6" s="258" t="s">
        <v>45</v>
      </c>
      <c r="B6" s="259"/>
      <c r="C6" s="270" t="s">
        <v>8</v>
      </c>
      <c r="D6" s="271"/>
      <c r="E6" s="274" t="s">
        <v>9</v>
      </c>
      <c r="F6" s="275"/>
      <c r="G6" s="239" t="s">
        <v>10</v>
      </c>
      <c r="H6" s="236"/>
      <c r="I6" s="239" t="s">
        <v>349</v>
      </c>
      <c r="J6" s="236"/>
      <c r="K6" s="274" t="s">
        <v>11</v>
      </c>
      <c r="L6" s="250"/>
      <c r="M6" s="278" t="s">
        <v>12</v>
      </c>
      <c r="N6" s="279"/>
      <c r="O6" s="239" t="s">
        <v>344</v>
      </c>
      <c r="P6" s="236"/>
      <c r="Q6" s="253" t="s">
        <v>13</v>
      </c>
      <c r="R6" s="254"/>
      <c r="S6" s="239" t="s">
        <v>14</v>
      </c>
      <c r="T6" s="236"/>
      <c r="U6" s="239" t="s">
        <v>15</v>
      </c>
      <c r="V6" s="235"/>
      <c r="W6" s="258" t="s">
        <v>45</v>
      </c>
      <c r="X6" s="259"/>
      <c r="Y6" s="264" t="s">
        <v>390</v>
      </c>
      <c r="Z6" s="265"/>
      <c r="AA6" s="239" t="s">
        <v>16</v>
      </c>
      <c r="AB6" s="236"/>
      <c r="AC6" s="239" t="s">
        <v>282</v>
      </c>
      <c r="AD6" s="235"/>
      <c r="AE6" s="234" t="s">
        <v>18</v>
      </c>
      <c r="AF6" s="235"/>
      <c r="AG6" s="249" t="s">
        <v>19</v>
      </c>
      <c r="AH6" s="250"/>
      <c r="AI6" s="234" t="s">
        <v>20</v>
      </c>
      <c r="AJ6" s="235"/>
      <c r="AK6" s="234" t="s">
        <v>351</v>
      </c>
      <c r="AL6" s="235"/>
      <c r="AM6" s="234" t="s">
        <v>21</v>
      </c>
      <c r="AN6" s="235"/>
      <c r="AO6" s="234" t="s">
        <v>22</v>
      </c>
      <c r="AP6" s="235"/>
      <c r="AQ6" s="234" t="s">
        <v>23</v>
      </c>
      <c r="AR6" s="236"/>
      <c r="AS6" s="239" t="s">
        <v>24</v>
      </c>
      <c r="AT6" s="240"/>
    </row>
    <row r="7" spans="1:46" ht="16.5" customHeight="1">
      <c r="A7" s="260"/>
      <c r="B7" s="261"/>
      <c r="C7" s="272"/>
      <c r="D7" s="273"/>
      <c r="E7" s="276"/>
      <c r="F7" s="277"/>
      <c r="G7" s="241"/>
      <c r="H7" s="238"/>
      <c r="I7" s="241"/>
      <c r="J7" s="238"/>
      <c r="K7" s="276"/>
      <c r="L7" s="252"/>
      <c r="M7" s="243" t="s">
        <v>25</v>
      </c>
      <c r="N7" s="244"/>
      <c r="O7" s="241"/>
      <c r="P7" s="238"/>
      <c r="Q7" s="255"/>
      <c r="R7" s="256"/>
      <c r="S7" s="241"/>
      <c r="T7" s="238"/>
      <c r="U7" s="241"/>
      <c r="V7" s="257"/>
      <c r="W7" s="260"/>
      <c r="X7" s="261"/>
      <c r="Y7" s="266"/>
      <c r="Z7" s="267"/>
      <c r="AA7" s="241"/>
      <c r="AB7" s="238"/>
      <c r="AC7" s="241"/>
      <c r="AD7" s="257"/>
      <c r="AE7" s="245" t="s">
        <v>26</v>
      </c>
      <c r="AF7" s="246"/>
      <c r="AG7" s="251"/>
      <c r="AH7" s="252"/>
      <c r="AI7" s="245" t="s">
        <v>27</v>
      </c>
      <c r="AJ7" s="246"/>
      <c r="AK7" s="237"/>
      <c r="AL7" s="257"/>
      <c r="AM7" s="245" t="s">
        <v>28</v>
      </c>
      <c r="AN7" s="246"/>
      <c r="AO7" s="247" t="s">
        <v>29</v>
      </c>
      <c r="AP7" s="248"/>
      <c r="AQ7" s="237"/>
      <c r="AR7" s="238"/>
      <c r="AS7" s="241"/>
      <c r="AT7" s="242"/>
    </row>
    <row r="8" spans="1:46" ht="22.5" customHeight="1">
      <c r="A8" s="262"/>
      <c r="B8" s="263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62"/>
      <c r="X8" s="263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45" customHeight="1">
      <c r="A9" s="36" t="s">
        <v>32</v>
      </c>
      <c r="B9" s="37"/>
      <c r="C9" s="38">
        <v>773211</v>
      </c>
      <c r="D9" s="38">
        <v>28527934.439765</v>
      </c>
      <c r="E9" s="38">
        <v>19494</v>
      </c>
      <c r="F9" s="38">
        <v>699640.689931</v>
      </c>
      <c r="G9" s="38">
        <v>4280</v>
      </c>
      <c r="H9" s="38">
        <v>364738.463044</v>
      </c>
      <c r="I9" s="38">
        <v>201741</v>
      </c>
      <c r="J9" s="38">
        <v>8472356.286212</v>
      </c>
      <c r="K9" s="38">
        <v>8106</v>
      </c>
      <c r="L9" s="38">
        <v>1502518.663833</v>
      </c>
      <c r="M9" s="38">
        <v>3472</v>
      </c>
      <c r="N9" s="38">
        <v>198488.746358</v>
      </c>
      <c r="O9" s="38">
        <v>120713</v>
      </c>
      <c r="P9" s="38">
        <v>1455050.906104</v>
      </c>
      <c r="Q9" s="38">
        <v>94080</v>
      </c>
      <c r="R9" s="38">
        <v>1062037.774124</v>
      </c>
      <c r="S9" s="38">
        <v>16706</v>
      </c>
      <c r="T9" s="38">
        <v>1067005.209395</v>
      </c>
      <c r="U9" s="38">
        <v>7961</v>
      </c>
      <c r="V9" s="38">
        <v>64766.544735</v>
      </c>
      <c r="W9" s="36" t="s">
        <v>32</v>
      </c>
      <c r="X9" s="37"/>
      <c r="Y9" s="38">
        <v>27959</v>
      </c>
      <c r="Z9" s="38">
        <v>460390.509936</v>
      </c>
      <c r="AA9" s="38">
        <v>62354</v>
      </c>
      <c r="AB9" s="38">
        <v>9461659.085071</v>
      </c>
      <c r="AC9" s="38">
        <v>39910</v>
      </c>
      <c r="AD9" s="38">
        <v>1549671.286681</v>
      </c>
      <c r="AE9" s="38">
        <v>104184</v>
      </c>
      <c r="AF9" s="38">
        <v>1377503.332731</v>
      </c>
      <c r="AG9" s="38">
        <v>24286</v>
      </c>
      <c r="AH9" s="38">
        <v>372350.298458</v>
      </c>
      <c r="AI9" s="38">
        <v>0</v>
      </c>
      <c r="AJ9" s="38">
        <v>0</v>
      </c>
      <c r="AK9" s="38">
        <v>469</v>
      </c>
      <c r="AL9" s="38">
        <v>1814.31634</v>
      </c>
      <c r="AM9" s="38">
        <v>57</v>
      </c>
      <c r="AN9" s="38">
        <v>271.25</v>
      </c>
      <c r="AO9" s="38">
        <v>3496</v>
      </c>
      <c r="AP9" s="38">
        <v>84728.618989</v>
      </c>
      <c r="AQ9" s="38">
        <v>14133</v>
      </c>
      <c r="AR9" s="38">
        <v>153520.052871</v>
      </c>
      <c r="AS9" s="38">
        <v>19810</v>
      </c>
      <c r="AT9" s="38">
        <v>179422.404952</v>
      </c>
    </row>
    <row r="10" spans="1:46" s="22" customFormat="1" ht="45" customHeight="1">
      <c r="A10" s="299" t="s">
        <v>371</v>
      </c>
      <c r="B10" s="300"/>
      <c r="C10" s="38">
        <v>10674</v>
      </c>
      <c r="D10" s="38">
        <v>18453723.986918</v>
      </c>
      <c r="E10" s="38">
        <v>215</v>
      </c>
      <c r="F10" s="38">
        <v>450418.403403</v>
      </c>
      <c r="G10" s="38">
        <v>45</v>
      </c>
      <c r="H10" s="38">
        <v>292403.73866</v>
      </c>
      <c r="I10" s="38">
        <v>2823</v>
      </c>
      <c r="J10" s="38">
        <v>4430964.176107</v>
      </c>
      <c r="K10" s="38">
        <v>278</v>
      </c>
      <c r="L10" s="38">
        <v>1316631.711833</v>
      </c>
      <c r="M10" s="38">
        <v>19</v>
      </c>
      <c r="N10" s="38">
        <v>172204.00422</v>
      </c>
      <c r="O10" s="38">
        <v>690</v>
      </c>
      <c r="P10" s="38">
        <v>534777.375128</v>
      </c>
      <c r="Q10" s="38">
        <v>1069</v>
      </c>
      <c r="R10" s="38">
        <v>514638.026478</v>
      </c>
      <c r="S10" s="38">
        <v>419</v>
      </c>
      <c r="T10" s="38">
        <v>799172.024456</v>
      </c>
      <c r="U10" s="38">
        <v>23</v>
      </c>
      <c r="V10" s="38">
        <v>12797.10468</v>
      </c>
      <c r="W10" s="299" t="s">
        <v>371</v>
      </c>
      <c r="X10" s="300"/>
      <c r="Y10" s="38">
        <v>651</v>
      </c>
      <c r="Z10" s="38">
        <v>263019.441826</v>
      </c>
      <c r="AA10" s="38">
        <v>1844</v>
      </c>
      <c r="AB10" s="38">
        <v>8065967.37622</v>
      </c>
      <c r="AC10" s="38">
        <v>805</v>
      </c>
      <c r="AD10" s="38">
        <v>743463.395437</v>
      </c>
      <c r="AE10" s="38">
        <v>1213</v>
      </c>
      <c r="AF10" s="38">
        <v>499327.40596</v>
      </c>
      <c r="AG10" s="38">
        <v>180</v>
      </c>
      <c r="AH10" s="38">
        <v>181192.305756</v>
      </c>
      <c r="AI10" s="38">
        <v>0</v>
      </c>
      <c r="AJ10" s="38">
        <v>0</v>
      </c>
      <c r="AK10" s="38">
        <v>2</v>
      </c>
      <c r="AL10" s="38">
        <v>0.4</v>
      </c>
      <c r="AM10" s="38">
        <v>0</v>
      </c>
      <c r="AN10" s="38">
        <v>0</v>
      </c>
      <c r="AO10" s="38">
        <v>44</v>
      </c>
      <c r="AP10" s="38">
        <v>53432.32523</v>
      </c>
      <c r="AQ10" s="38">
        <v>184</v>
      </c>
      <c r="AR10" s="38">
        <v>69836.526647</v>
      </c>
      <c r="AS10" s="38">
        <v>170</v>
      </c>
      <c r="AT10" s="38">
        <v>53478.244877</v>
      </c>
    </row>
    <row r="11" spans="1:46" s="22" customFormat="1" ht="45" customHeight="1">
      <c r="A11" s="299" t="s">
        <v>372</v>
      </c>
      <c r="B11" s="300"/>
      <c r="C11" s="38">
        <v>124839</v>
      </c>
      <c r="D11" s="38">
        <v>1262040.23367</v>
      </c>
      <c r="E11" s="38">
        <v>5700</v>
      </c>
      <c r="F11" s="38">
        <v>60383.632375</v>
      </c>
      <c r="G11" s="38">
        <v>1511</v>
      </c>
      <c r="H11" s="38">
        <v>22181.847261</v>
      </c>
      <c r="I11" s="38">
        <v>35963</v>
      </c>
      <c r="J11" s="38">
        <v>462705.497594</v>
      </c>
      <c r="K11" s="38">
        <v>2075</v>
      </c>
      <c r="L11" s="38">
        <v>34929.448761</v>
      </c>
      <c r="M11" s="38">
        <v>629</v>
      </c>
      <c r="N11" s="38">
        <v>4142.810688</v>
      </c>
      <c r="O11" s="38">
        <v>20715</v>
      </c>
      <c r="P11" s="38">
        <v>138689.421096</v>
      </c>
      <c r="Q11" s="38">
        <v>12123</v>
      </c>
      <c r="R11" s="38">
        <v>54610.942654</v>
      </c>
      <c r="S11" s="38">
        <v>2720</v>
      </c>
      <c r="T11" s="38">
        <v>47638.674551</v>
      </c>
      <c r="U11" s="38">
        <v>1225</v>
      </c>
      <c r="V11" s="38">
        <v>8777.32754</v>
      </c>
      <c r="W11" s="299" t="s">
        <v>372</v>
      </c>
      <c r="X11" s="300"/>
      <c r="Y11" s="38">
        <v>2750</v>
      </c>
      <c r="Z11" s="38">
        <v>15998.41619</v>
      </c>
      <c r="AA11" s="38">
        <v>7147</v>
      </c>
      <c r="AB11" s="38">
        <v>124863.632187</v>
      </c>
      <c r="AC11" s="38">
        <v>8723</v>
      </c>
      <c r="AD11" s="38">
        <v>116873.497407</v>
      </c>
      <c r="AE11" s="38">
        <v>13086</v>
      </c>
      <c r="AF11" s="38">
        <v>99613.692247</v>
      </c>
      <c r="AG11" s="38">
        <v>4898</v>
      </c>
      <c r="AH11" s="38">
        <v>35275.5722</v>
      </c>
      <c r="AI11" s="38">
        <v>0</v>
      </c>
      <c r="AJ11" s="38">
        <v>0</v>
      </c>
      <c r="AK11" s="38">
        <v>46</v>
      </c>
      <c r="AL11" s="38">
        <v>108.434666</v>
      </c>
      <c r="AM11" s="38">
        <v>26</v>
      </c>
      <c r="AN11" s="38">
        <v>107.92</v>
      </c>
      <c r="AO11" s="38">
        <v>691</v>
      </c>
      <c r="AP11" s="38">
        <v>7839.511217</v>
      </c>
      <c r="AQ11" s="38">
        <v>1877</v>
      </c>
      <c r="AR11" s="38">
        <v>8112.470401</v>
      </c>
      <c r="AS11" s="38">
        <v>2934</v>
      </c>
      <c r="AT11" s="38">
        <v>19187.484635</v>
      </c>
    </row>
    <row r="12" spans="1:46" s="22" customFormat="1" ht="45" customHeight="1">
      <c r="A12" s="36" t="s">
        <v>258</v>
      </c>
      <c r="B12" s="37"/>
      <c r="C12" s="38">
        <v>147955</v>
      </c>
      <c r="D12" s="38">
        <v>1423663.568554</v>
      </c>
      <c r="E12" s="38">
        <v>2368</v>
      </c>
      <c r="F12" s="38">
        <v>26704.960583</v>
      </c>
      <c r="G12" s="38">
        <v>418</v>
      </c>
      <c r="H12" s="38">
        <v>7132.182408</v>
      </c>
      <c r="I12" s="38">
        <v>46598</v>
      </c>
      <c r="J12" s="38">
        <v>567607.109367</v>
      </c>
      <c r="K12" s="38">
        <v>908</v>
      </c>
      <c r="L12" s="38">
        <v>18593.565539</v>
      </c>
      <c r="M12" s="38">
        <v>640</v>
      </c>
      <c r="N12" s="38">
        <v>3256.198725</v>
      </c>
      <c r="O12" s="38">
        <v>25305</v>
      </c>
      <c r="P12" s="38">
        <v>164647.067445</v>
      </c>
      <c r="Q12" s="38">
        <v>17452</v>
      </c>
      <c r="R12" s="38">
        <v>86387.262591</v>
      </c>
      <c r="S12" s="38">
        <v>2104</v>
      </c>
      <c r="T12" s="38">
        <v>30830.914305</v>
      </c>
      <c r="U12" s="38">
        <v>1045</v>
      </c>
      <c r="V12" s="38">
        <v>5638.843335</v>
      </c>
      <c r="W12" s="36" t="s">
        <v>258</v>
      </c>
      <c r="X12" s="37"/>
      <c r="Y12" s="38">
        <v>5460</v>
      </c>
      <c r="Z12" s="38">
        <v>32385.093386</v>
      </c>
      <c r="AA12" s="38">
        <v>9570</v>
      </c>
      <c r="AB12" s="38">
        <v>168790.679132</v>
      </c>
      <c r="AC12" s="38">
        <v>5529</v>
      </c>
      <c r="AD12" s="38">
        <v>121946.820738</v>
      </c>
      <c r="AE12" s="38">
        <v>19360</v>
      </c>
      <c r="AF12" s="38">
        <v>119588.575056</v>
      </c>
      <c r="AG12" s="38">
        <v>3745</v>
      </c>
      <c r="AH12" s="38">
        <v>29298.706784</v>
      </c>
      <c r="AI12" s="38">
        <v>0</v>
      </c>
      <c r="AJ12" s="38">
        <v>0</v>
      </c>
      <c r="AK12" s="38">
        <v>67</v>
      </c>
      <c r="AL12" s="38">
        <v>167.60552</v>
      </c>
      <c r="AM12" s="38">
        <v>5</v>
      </c>
      <c r="AN12" s="38">
        <v>16.9</v>
      </c>
      <c r="AO12" s="38">
        <v>526</v>
      </c>
      <c r="AP12" s="38">
        <v>4099.444076</v>
      </c>
      <c r="AQ12" s="38">
        <v>2731</v>
      </c>
      <c r="AR12" s="38">
        <v>14976.176918</v>
      </c>
      <c r="AS12" s="38">
        <v>4124</v>
      </c>
      <c r="AT12" s="38">
        <v>21595.462646</v>
      </c>
    </row>
    <row r="13" spans="1:46" s="22" customFormat="1" ht="45" customHeight="1">
      <c r="A13" s="36" t="s">
        <v>46</v>
      </c>
      <c r="B13" s="37"/>
      <c r="C13" s="38">
        <v>171590</v>
      </c>
      <c r="D13" s="38">
        <v>2653668.672983</v>
      </c>
      <c r="E13" s="38">
        <v>2715</v>
      </c>
      <c r="F13" s="38">
        <v>58075.98297</v>
      </c>
      <c r="G13" s="38">
        <v>355</v>
      </c>
      <c r="H13" s="38">
        <v>10447.484115</v>
      </c>
      <c r="I13" s="38">
        <v>27045</v>
      </c>
      <c r="J13" s="38">
        <v>527228.008521</v>
      </c>
      <c r="K13" s="38">
        <v>1413</v>
      </c>
      <c r="L13" s="38">
        <v>51706.883544</v>
      </c>
      <c r="M13" s="38">
        <v>362</v>
      </c>
      <c r="N13" s="38">
        <v>3470.583232</v>
      </c>
      <c r="O13" s="38">
        <v>19664</v>
      </c>
      <c r="P13" s="38">
        <v>247052.038418</v>
      </c>
      <c r="Q13" s="38">
        <v>25353</v>
      </c>
      <c r="R13" s="38">
        <v>198158.188122</v>
      </c>
      <c r="S13" s="38">
        <v>4730</v>
      </c>
      <c r="T13" s="38">
        <v>81602.705054</v>
      </c>
      <c r="U13" s="38">
        <v>2086</v>
      </c>
      <c r="V13" s="38">
        <v>15054.698187</v>
      </c>
      <c r="W13" s="36" t="s">
        <v>46</v>
      </c>
      <c r="X13" s="37"/>
      <c r="Y13" s="38">
        <v>10850</v>
      </c>
      <c r="Z13" s="38">
        <v>109689.840853</v>
      </c>
      <c r="AA13" s="38">
        <v>23041</v>
      </c>
      <c r="AB13" s="38">
        <v>672579.391628</v>
      </c>
      <c r="AC13" s="38">
        <v>8449</v>
      </c>
      <c r="AD13" s="38">
        <v>287220.824018</v>
      </c>
      <c r="AE13" s="38">
        <v>31750</v>
      </c>
      <c r="AF13" s="38">
        <v>255004.724769</v>
      </c>
      <c r="AG13" s="38">
        <v>5204</v>
      </c>
      <c r="AH13" s="38">
        <v>53507.398216</v>
      </c>
      <c r="AI13" s="38">
        <v>0</v>
      </c>
      <c r="AJ13" s="38">
        <v>0</v>
      </c>
      <c r="AK13" s="38">
        <v>162</v>
      </c>
      <c r="AL13" s="38">
        <v>705.11523</v>
      </c>
      <c r="AM13" s="38">
        <v>5</v>
      </c>
      <c r="AN13" s="38">
        <v>26</v>
      </c>
      <c r="AO13" s="38">
        <v>873</v>
      </c>
      <c r="AP13" s="38">
        <v>9612.401993</v>
      </c>
      <c r="AQ13" s="38">
        <v>3699</v>
      </c>
      <c r="AR13" s="38">
        <v>36993.127594</v>
      </c>
      <c r="AS13" s="38">
        <v>3834</v>
      </c>
      <c r="AT13" s="38">
        <v>35533.276519</v>
      </c>
    </row>
    <row r="14" spans="1:46" s="22" customFormat="1" ht="45" customHeight="1">
      <c r="A14" s="36" t="s">
        <v>286</v>
      </c>
      <c r="B14" s="37"/>
      <c r="C14" s="38">
        <v>70090</v>
      </c>
      <c r="D14" s="38">
        <v>741484.248822</v>
      </c>
      <c r="E14" s="38">
        <v>1279</v>
      </c>
      <c r="F14" s="38">
        <v>14044.522563</v>
      </c>
      <c r="G14" s="38">
        <v>346</v>
      </c>
      <c r="H14" s="38">
        <v>5147.774</v>
      </c>
      <c r="I14" s="38">
        <v>20902</v>
      </c>
      <c r="J14" s="38">
        <v>321138.657058</v>
      </c>
      <c r="K14" s="38">
        <v>613</v>
      </c>
      <c r="L14" s="38">
        <v>10259.452071</v>
      </c>
      <c r="M14" s="38">
        <v>452</v>
      </c>
      <c r="N14" s="38">
        <v>3762.328302</v>
      </c>
      <c r="O14" s="38">
        <v>12824</v>
      </c>
      <c r="P14" s="38">
        <v>85263.598126</v>
      </c>
      <c r="Q14" s="38">
        <v>7310</v>
      </c>
      <c r="R14" s="38">
        <v>36079.420173</v>
      </c>
      <c r="S14" s="38">
        <v>1502</v>
      </c>
      <c r="T14" s="38">
        <v>20999.858128</v>
      </c>
      <c r="U14" s="38">
        <v>534</v>
      </c>
      <c r="V14" s="38">
        <v>2833.92711</v>
      </c>
      <c r="W14" s="36" t="s">
        <v>286</v>
      </c>
      <c r="X14" s="37"/>
      <c r="Y14" s="38">
        <v>1808</v>
      </c>
      <c r="Z14" s="38">
        <v>8336.350343</v>
      </c>
      <c r="AA14" s="38">
        <v>4477</v>
      </c>
      <c r="AB14" s="38">
        <v>72338.990015</v>
      </c>
      <c r="AC14" s="38">
        <v>3769</v>
      </c>
      <c r="AD14" s="38">
        <v>67138.226942</v>
      </c>
      <c r="AE14" s="38">
        <v>8823</v>
      </c>
      <c r="AF14" s="38">
        <v>60581.794088</v>
      </c>
      <c r="AG14" s="38">
        <v>2313</v>
      </c>
      <c r="AH14" s="38">
        <v>15446.128799</v>
      </c>
      <c r="AI14" s="38">
        <v>0</v>
      </c>
      <c r="AJ14" s="38">
        <v>0</v>
      </c>
      <c r="AK14" s="38">
        <v>37</v>
      </c>
      <c r="AL14" s="38">
        <v>58.19101</v>
      </c>
      <c r="AM14" s="38">
        <v>3</v>
      </c>
      <c r="AN14" s="38">
        <v>25</v>
      </c>
      <c r="AO14" s="38">
        <v>312</v>
      </c>
      <c r="AP14" s="38">
        <v>1729.373</v>
      </c>
      <c r="AQ14" s="38">
        <v>1185</v>
      </c>
      <c r="AR14" s="38">
        <v>4180.19887</v>
      </c>
      <c r="AS14" s="38">
        <v>1601</v>
      </c>
      <c r="AT14" s="38">
        <v>12120.458224</v>
      </c>
    </row>
    <row r="15" spans="1:46" s="22" customFormat="1" ht="45" customHeight="1">
      <c r="A15" s="36" t="s">
        <v>271</v>
      </c>
      <c r="B15" s="37"/>
      <c r="C15" s="38">
        <v>116984</v>
      </c>
      <c r="D15" s="38">
        <v>1023239.38826</v>
      </c>
      <c r="E15" s="38">
        <v>2537</v>
      </c>
      <c r="F15" s="38">
        <v>26376.601285</v>
      </c>
      <c r="G15" s="38">
        <v>592</v>
      </c>
      <c r="H15" s="38">
        <v>9374.2716</v>
      </c>
      <c r="I15" s="38">
        <v>34810</v>
      </c>
      <c r="J15" s="38">
        <v>364315.384535</v>
      </c>
      <c r="K15" s="38">
        <v>1014</v>
      </c>
      <c r="L15" s="38">
        <v>16217.806341</v>
      </c>
      <c r="M15" s="38">
        <v>434</v>
      </c>
      <c r="N15" s="38">
        <v>2952.987109</v>
      </c>
      <c r="O15" s="38">
        <v>17811</v>
      </c>
      <c r="P15" s="38">
        <v>114883.492747</v>
      </c>
      <c r="Q15" s="38">
        <v>14335</v>
      </c>
      <c r="R15" s="38">
        <v>62941.272967</v>
      </c>
      <c r="S15" s="38">
        <v>1855</v>
      </c>
      <c r="T15" s="38">
        <v>28316.350287</v>
      </c>
      <c r="U15" s="38">
        <v>1177</v>
      </c>
      <c r="V15" s="38">
        <v>6614.087318</v>
      </c>
      <c r="W15" s="36" t="s">
        <v>273</v>
      </c>
      <c r="X15" s="37"/>
      <c r="Y15" s="38">
        <v>3369</v>
      </c>
      <c r="Z15" s="38">
        <v>13372.661289</v>
      </c>
      <c r="AA15" s="38">
        <v>7925</v>
      </c>
      <c r="AB15" s="38">
        <v>141298.419862</v>
      </c>
      <c r="AC15" s="38">
        <v>6245</v>
      </c>
      <c r="AD15" s="38">
        <v>107191.819276</v>
      </c>
      <c r="AE15" s="38">
        <v>15238</v>
      </c>
      <c r="AF15" s="38">
        <v>71815.624004</v>
      </c>
      <c r="AG15" s="38">
        <v>3653</v>
      </c>
      <c r="AH15" s="38">
        <v>27576.703925</v>
      </c>
      <c r="AI15" s="38">
        <v>0</v>
      </c>
      <c r="AJ15" s="38">
        <v>0</v>
      </c>
      <c r="AK15" s="38">
        <v>82</v>
      </c>
      <c r="AL15" s="38">
        <v>214.098888</v>
      </c>
      <c r="AM15" s="38">
        <v>7</v>
      </c>
      <c r="AN15" s="38">
        <v>43.2</v>
      </c>
      <c r="AO15" s="38">
        <v>524</v>
      </c>
      <c r="AP15" s="38">
        <v>2896.379362</v>
      </c>
      <c r="AQ15" s="38">
        <v>2312</v>
      </c>
      <c r="AR15" s="38">
        <v>9563.489878</v>
      </c>
      <c r="AS15" s="38">
        <v>3064</v>
      </c>
      <c r="AT15" s="38">
        <v>17274.737587</v>
      </c>
    </row>
    <row r="16" spans="1:46" s="22" customFormat="1" ht="45" customHeight="1">
      <c r="A16" s="36" t="s">
        <v>262</v>
      </c>
      <c r="B16" s="37"/>
      <c r="C16" s="38">
        <v>44016</v>
      </c>
      <c r="D16" s="38">
        <v>474187.326485</v>
      </c>
      <c r="E16" s="38">
        <v>1352</v>
      </c>
      <c r="F16" s="38">
        <v>18837.151103</v>
      </c>
      <c r="G16" s="38">
        <v>291</v>
      </c>
      <c r="H16" s="38">
        <v>5377.371793</v>
      </c>
      <c r="I16" s="38">
        <v>13580</v>
      </c>
      <c r="J16" s="38">
        <v>188650.42991</v>
      </c>
      <c r="K16" s="38">
        <v>704</v>
      </c>
      <c r="L16" s="38">
        <v>12470.938483</v>
      </c>
      <c r="M16" s="38">
        <v>202</v>
      </c>
      <c r="N16" s="38">
        <v>1451.136</v>
      </c>
      <c r="O16" s="38">
        <v>6651</v>
      </c>
      <c r="P16" s="38">
        <v>43241.855797</v>
      </c>
      <c r="Q16" s="38">
        <v>5080</v>
      </c>
      <c r="R16" s="38">
        <v>26233.954169</v>
      </c>
      <c r="S16" s="38">
        <v>719</v>
      </c>
      <c r="T16" s="38">
        <v>10675.246278</v>
      </c>
      <c r="U16" s="38">
        <v>406</v>
      </c>
      <c r="V16" s="38">
        <v>2552.710134</v>
      </c>
      <c r="W16" s="36" t="s">
        <v>274</v>
      </c>
      <c r="X16" s="37"/>
      <c r="Y16" s="38">
        <v>994</v>
      </c>
      <c r="Z16" s="38">
        <v>3868.799811</v>
      </c>
      <c r="AA16" s="38">
        <v>2996</v>
      </c>
      <c r="AB16" s="38">
        <v>65986.207959</v>
      </c>
      <c r="AC16" s="38">
        <v>2651</v>
      </c>
      <c r="AD16" s="38">
        <v>42296.889925</v>
      </c>
      <c r="AE16" s="38">
        <v>4859</v>
      </c>
      <c r="AF16" s="38">
        <v>30794.92061</v>
      </c>
      <c r="AG16" s="38">
        <v>1316</v>
      </c>
      <c r="AH16" s="38">
        <v>9631.533884</v>
      </c>
      <c r="AI16" s="38">
        <v>0</v>
      </c>
      <c r="AJ16" s="38">
        <v>0</v>
      </c>
      <c r="AK16" s="38">
        <v>28</v>
      </c>
      <c r="AL16" s="38">
        <v>99.376026</v>
      </c>
      <c r="AM16" s="38">
        <v>4</v>
      </c>
      <c r="AN16" s="38">
        <v>28.68</v>
      </c>
      <c r="AO16" s="38">
        <v>175</v>
      </c>
      <c r="AP16" s="38">
        <v>1715.55995</v>
      </c>
      <c r="AQ16" s="38">
        <v>705</v>
      </c>
      <c r="AR16" s="38">
        <v>2858.428223</v>
      </c>
      <c r="AS16" s="38">
        <v>1303</v>
      </c>
      <c r="AT16" s="38">
        <v>7416.13643</v>
      </c>
    </row>
    <row r="17" spans="1:46" s="22" customFormat="1" ht="45" customHeight="1">
      <c r="A17" s="36" t="s">
        <v>233</v>
      </c>
      <c r="B17" s="37"/>
      <c r="C17" s="38">
        <v>85425</v>
      </c>
      <c r="D17" s="38">
        <v>789991.057801</v>
      </c>
      <c r="E17" s="38">
        <v>3269</v>
      </c>
      <c r="F17" s="38">
        <v>38462.112959</v>
      </c>
      <c r="G17" s="38">
        <v>720</v>
      </c>
      <c r="H17" s="38">
        <v>12655.793207</v>
      </c>
      <c r="I17" s="38">
        <v>19227</v>
      </c>
      <c r="J17" s="38">
        <v>227441.163158</v>
      </c>
      <c r="K17" s="38">
        <v>1063</v>
      </c>
      <c r="L17" s="38">
        <v>15964.087789</v>
      </c>
      <c r="M17" s="38">
        <v>733</v>
      </c>
      <c r="N17" s="38">
        <v>7213.698082</v>
      </c>
      <c r="O17" s="38">
        <v>16983</v>
      </c>
      <c r="P17" s="38">
        <v>114610.212955</v>
      </c>
      <c r="Q17" s="38">
        <v>11311</v>
      </c>
      <c r="R17" s="38">
        <v>60100.03236</v>
      </c>
      <c r="S17" s="38">
        <v>2599</v>
      </c>
      <c r="T17" s="38">
        <v>38743.301254</v>
      </c>
      <c r="U17" s="38">
        <v>1462</v>
      </c>
      <c r="V17" s="38">
        <v>10482.805431</v>
      </c>
      <c r="W17" s="36" t="s">
        <v>47</v>
      </c>
      <c r="X17" s="37"/>
      <c r="Y17" s="38">
        <v>2011</v>
      </c>
      <c r="Z17" s="38">
        <v>9165.732052</v>
      </c>
      <c r="AA17" s="38">
        <v>5322</v>
      </c>
      <c r="AB17" s="38">
        <v>101392.308228</v>
      </c>
      <c r="AC17" s="38">
        <v>3731</v>
      </c>
      <c r="AD17" s="38">
        <v>63362.012938</v>
      </c>
      <c r="AE17" s="38">
        <v>9442</v>
      </c>
      <c r="AF17" s="38">
        <v>47411.748459</v>
      </c>
      <c r="AG17" s="38">
        <v>2966</v>
      </c>
      <c r="AH17" s="38">
        <v>20340.448894</v>
      </c>
      <c r="AI17" s="38">
        <v>0</v>
      </c>
      <c r="AJ17" s="38">
        <v>0</v>
      </c>
      <c r="AK17" s="38">
        <v>45</v>
      </c>
      <c r="AL17" s="38">
        <v>461.095</v>
      </c>
      <c r="AM17" s="38">
        <v>7</v>
      </c>
      <c r="AN17" s="38">
        <v>23.55</v>
      </c>
      <c r="AO17" s="38">
        <v>350</v>
      </c>
      <c r="AP17" s="38">
        <v>3400.124161</v>
      </c>
      <c r="AQ17" s="38">
        <v>1422</v>
      </c>
      <c r="AR17" s="38">
        <v>6520.74184</v>
      </c>
      <c r="AS17" s="38">
        <v>2762</v>
      </c>
      <c r="AT17" s="38">
        <v>12240.089034</v>
      </c>
    </row>
    <row r="18" spans="1:46" s="22" customFormat="1" ht="45" customHeight="1">
      <c r="A18" s="208" t="s">
        <v>373</v>
      </c>
      <c r="B18" s="37"/>
      <c r="C18" s="38">
        <v>652</v>
      </c>
      <c r="D18" s="38">
        <v>251214.352758</v>
      </c>
      <c r="E18" s="38">
        <v>17</v>
      </c>
      <c r="F18" s="38">
        <v>1742.75</v>
      </c>
      <c r="G18" s="38">
        <v>1</v>
      </c>
      <c r="H18" s="38">
        <v>15</v>
      </c>
      <c r="I18" s="38">
        <v>284</v>
      </c>
      <c r="J18" s="38">
        <v>181437.18736</v>
      </c>
      <c r="K18" s="38">
        <v>18</v>
      </c>
      <c r="L18" s="38">
        <v>3211.996732</v>
      </c>
      <c r="M18" s="38">
        <v>1</v>
      </c>
      <c r="N18" s="38">
        <v>35</v>
      </c>
      <c r="O18" s="38">
        <v>43</v>
      </c>
      <c r="P18" s="38">
        <v>1691.38683</v>
      </c>
      <c r="Q18" s="38">
        <v>24</v>
      </c>
      <c r="R18" s="38">
        <v>571.8</v>
      </c>
      <c r="S18" s="38">
        <v>11</v>
      </c>
      <c r="T18" s="38">
        <v>250.59</v>
      </c>
      <c r="U18" s="38">
        <v>2</v>
      </c>
      <c r="V18" s="38">
        <v>12.52</v>
      </c>
      <c r="W18" s="208" t="s">
        <v>373</v>
      </c>
      <c r="X18" s="37"/>
      <c r="Y18" s="38">
        <v>43</v>
      </c>
      <c r="Z18" s="38">
        <v>1287.208756</v>
      </c>
      <c r="AA18" s="38">
        <v>27</v>
      </c>
      <c r="AB18" s="38">
        <v>44861.92237</v>
      </c>
      <c r="AC18" s="38">
        <v>8</v>
      </c>
      <c r="AD18" s="38">
        <v>177.8</v>
      </c>
      <c r="AE18" s="38">
        <v>146</v>
      </c>
      <c r="AF18" s="38">
        <v>15578.44821</v>
      </c>
      <c r="AG18" s="38">
        <v>4</v>
      </c>
      <c r="AH18" s="38">
        <v>12.7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11</v>
      </c>
      <c r="AR18" s="38">
        <v>143.0625</v>
      </c>
      <c r="AS18" s="38">
        <v>12</v>
      </c>
      <c r="AT18" s="38">
        <v>184.98</v>
      </c>
    </row>
    <row r="19" spans="1:46" s="22" customFormat="1" ht="45" customHeight="1">
      <c r="A19" s="288" t="s">
        <v>365</v>
      </c>
      <c r="B19" s="290"/>
      <c r="C19" s="38">
        <v>518</v>
      </c>
      <c r="D19" s="38">
        <v>1110511.067497</v>
      </c>
      <c r="E19" s="38">
        <v>6</v>
      </c>
      <c r="F19" s="38">
        <v>422.38199</v>
      </c>
      <c r="G19" s="38">
        <v>0</v>
      </c>
      <c r="H19" s="38">
        <v>0</v>
      </c>
      <c r="I19" s="38">
        <v>289</v>
      </c>
      <c r="J19" s="38">
        <v>933501.487319</v>
      </c>
      <c r="K19" s="38">
        <v>5</v>
      </c>
      <c r="L19" s="38">
        <v>16649.96375</v>
      </c>
      <c r="M19" s="38">
        <v>0</v>
      </c>
      <c r="N19" s="38">
        <v>0</v>
      </c>
      <c r="O19" s="38">
        <v>7</v>
      </c>
      <c r="P19" s="38">
        <v>3385.42363</v>
      </c>
      <c r="Q19" s="38">
        <v>13</v>
      </c>
      <c r="R19" s="38">
        <v>21900.87461</v>
      </c>
      <c r="S19" s="38">
        <v>0</v>
      </c>
      <c r="T19" s="38">
        <v>0</v>
      </c>
      <c r="U19" s="38">
        <v>0</v>
      </c>
      <c r="V19" s="38">
        <v>0</v>
      </c>
      <c r="W19" s="288" t="s">
        <v>365</v>
      </c>
      <c r="X19" s="290"/>
      <c r="Y19" s="38">
        <v>17</v>
      </c>
      <c r="Z19" s="38">
        <v>3233.70943</v>
      </c>
      <c r="AA19" s="38">
        <v>2</v>
      </c>
      <c r="AB19" s="38">
        <v>3333.15747</v>
      </c>
      <c r="AC19" s="38">
        <v>0</v>
      </c>
      <c r="AD19" s="38">
        <v>0</v>
      </c>
      <c r="AE19" s="38">
        <v>172</v>
      </c>
      <c r="AF19" s="38">
        <v>127598.759298</v>
      </c>
      <c r="AG19" s="38">
        <v>1</v>
      </c>
      <c r="AH19" s="38">
        <v>3.2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1</v>
      </c>
      <c r="AP19" s="38">
        <v>3.5</v>
      </c>
      <c r="AQ19" s="38">
        <v>3</v>
      </c>
      <c r="AR19" s="38">
        <v>303.8</v>
      </c>
      <c r="AS19" s="38">
        <v>2</v>
      </c>
      <c r="AT19" s="38">
        <v>174.81</v>
      </c>
    </row>
    <row r="20" spans="1:46" s="22" customFormat="1" ht="45" customHeight="1">
      <c r="A20" s="288" t="s">
        <v>366</v>
      </c>
      <c r="B20" s="290"/>
      <c r="C20" s="38">
        <v>177</v>
      </c>
      <c r="D20" s="38">
        <v>100274.684994</v>
      </c>
      <c r="E20" s="38">
        <v>1</v>
      </c>
      <c r="F20" s="38">
        <v>8.5</v>
      </c>
      <c r="G20" s="38">
        <v>0</v>
      </c>
      <c r="H20" s="38">
        <v>0</v>
      </c>
      <c r="I20" s="38">
        <v>106</v>
      </c>
      <c r="J20" s="38">
        <v>57000.204084</v>
      </c>
      <c r="K20" s="38">
        <v>4</v>
      </c>
      <c r="L20" s="38">
        <v>803.74426</v>
      </c>
      <c r="M20" s="38">
        <v>0</v>
      </c>
      <c r="N20" s="38">
        <v>0</v>
      </c>
      <c r="O20" s="38">
        <v>5</v>
      </c>
      <c r="P20" s="38">
        <v>1034.61677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288" t="s">
        <v>366</v>
      </c>
      <c r="X20" s="290"/>
      <c r="Y20" s="38">
        <v>4</v>
      </c>
      <c r="Z20" s="38">
        <v>22.656</v>
      </c>
      <c r="AA20" s="38">
        <v>0</v>
      </c>
      <c r="AB20" s="38">
        <v>0</v>
      </c>
      <c r="AC20" s="38">
        <v>0</v>
      </c>
      <c r="AD20" s="38">
        <v>0</v>
      </c>
      <c r="AE20" s="38">
        <v>51</v>
      </c>
      <c r="AF20" s="38">
        <v>40380.66721</v>
      </c>
      <c r="AG20" s="38">
        <v>1</v>
      </c>
      <c r="AH20" s="38">
        <v>2.6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2.03</v>
      </c>
      <c r="AS20" s="38">
        <v>0</v>
      </c>
      <c r="AT20" s="38">
        <v>0</v>
      </c>
    </row>
    <row r="21" spans="1:46" s="22" customFormat="1" ht="45" customHeight="1">
      <c r="A21" s="288" t="s">
        <v>367</v>
      </c>
      <c r="B21" s="290"/>
      <c r="C21" s="38">
        <v>121</v>
      </c>
      <c r="D21" s="38">
        <v>221249.746541</v>
      </c>
      <c r="E21" s="38">
        <v>2</v>
      </c>
      <c r="F21" s="38">
        <v>1389.93</v>
      </c>
      <c r="G21" s="38">
        <v>0</v>
      </c>
      <c r="H21" s="38">
        <v>0</v>
      </c>
      <c r="I21" s="38">
        <v>78</v>
      </c>
      <c r="J21" s="38">
        <v>206898.132959</v>
      </c>
      <c r="K21" s="38">
        <v>5</v>
      </c>
      <c r="L21" s="38">
        <v>3414.95473</v>
      </c>
      <c r="M21" s="38">
        <v>0</v>
      </c>
      <c r="N21" s="38">
        <v>0</v>
      </c>
      <c r="O21" s="38">
        <v>3</v>
      </c>
      <c r="P21" s="38">
        <v>476.567162</v>
      </c>
      <c r="Q21" s="38">
        <v>1</v>
      </c>
      <c r="R21" s="38">
        <v>36</v>
      </c>
      <c r="S21" s="38">
        <v>2</v>
      </c>
      <c r="T21" s="38">
        <v>900</v>
      </c>
      <c r="U21" s="38">
        <v>0</v>
      </c>
      <c r="V21" s="38">
        <v>0</v>
      </c>
      <c r="W21" s="288" t="s">
        <v>367</v>
      </c>
      <c r="X21" s="290"/>
      <c r="Y21" s="38">
        <v>2</v>
      </c>
      <c r="Z21" s="38">
        <v>10.6</v>
      </c>
      <c r="AA21" s="38">
        <v>0</v>
      </c>
      <c r="AB21" s="38">
        <v>0</v>
      </c>
      <c r="AC21" s="38">
        <v>0</v>
      </c>
      <c r="AD21" s="38">
        <v>0</v>
      </c>
      <c r="AE21" s="38">
        <v>25</v>
      </c>
      <c r="AF21" s="38">
        <v>7938.83669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3</v>
      </c>
      <c r="AT21" s="38">
        <v>184.725</v>
      </c>
    </row>
    <row r="22" spans="1:46" s="22" customFormat="1" ht="45" customHeight="1">
      <c r="A22" s="288" t="s">
        <v>364</v>
      </c>
      <c r="B22" s="289"/>
      <c r="C22" s="38">
        <v>76</v>
      </c>
      <c r="D22" s="38">
        <v>6039.20883</v>
      </c>
      <c r="E22" s="38">
        <v>32</v>
      </c>
      <c r="F22" s="38">
        <v>2768.7607</v>
      </c>
      <c r="G22" s="38">
        <v>0</v>
      </c>
      <c r="H22" s="38">
        <v>0</v>
      </c>
      <c r="I22" s="38">
        <v>20</v>
      </c>
      <c r="J22" s="38">
        <v>1141.362</v>
      </c>
      <c r="K22" s="38">
        <v>2</v>
      </c>
      <c r="L22" s="38">
        <v>350</v>
      </c>
      <c r="M22" s="38">
        <v>0</v>
      </c>
      <c r="N22" s="38">
        <v>0</v>
      </c>
      <c r="O22" s="38">
        <v>1</v>
      </c>
      <c r="P22" s="38">
        <v>5.25</v>
      </c>
      <c r="Q22" s="38">
        <v>3</v>
      </c>
      <c r="R22" s="38">
        <v>29.5</v>
      </c>
      <c r="S22" s="38">
        <v>0</v>
      </c>
      <c r="T22" s="38">
        <v>0</v>
      </c>
      <c r="U22" s="38">
        <v>0</v>
      </c>
      <c r="V22" s="38">
        <v>0</v>
      </c>
      <c r="W22" s="288" t="s">
        <v>364</v>
      </c>
      <c r="X22" s="289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15</v>
      </c>
      <c r="AF22" s="38">
        <v>1689.33613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1</v>
      </c>
      <c r="AT22" s="38">
        <v>32</v>
      </c>
    </row>
    <row r="23" spans="1:46" s="22" customFormat="1" ht="45" customHeight="1">
      <c r="A23" s="36" t="s">
        <v>275</v>
      </c>
      <c r="B23" s="37"/>
      <c r="C23" s="38">
        <v>52</v>
      </c>
      <c r="D23" s="38">
        <v>5820.309888</v>
      </c>
      <c r="E23" s="38">
        <v>0</v>
      </c>
      <c r="F23" s="38">
        <v>0</v>
      </c>
      <c r="G23" s="38">
        <v>1</v>
      </c>
      <c r="H23" s="38">
        <v>3</v>
      </c>
      <c r="I23" s="38">
        <v>9</v>
      </c>
      <c r="J23" s="38">
        <v>893.6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4688</v>
      </c>
      <c r="Q23" s="38">
        <v>2</v>
      </c>
      <c r="R23" s="38">
        <v>12.5</v>
      </c>
      <c r="S23" s="38">
        <v>25</v>
      </c>
      <c r="T23" s="38">
        <v>159.588888</v>
      </c>
      <c r="U23" s="38">
        <v>1</v>
      </c>
      <c r="V23" s="38">
        <v>2.521</v>
      </c>
      <c r="W23" s="36" t="s">
        <v>275</v>
      </c>
      <c r="X23" s="37"/>
      <c r="Y23" s="38">
        <v>0</v>
      </c>
      <c r="Z23" s="38">
        <v>0</v>
      </c>
      <c r="AA23" s="38">
        <v>1</v>
      </c>
      <c r="AB23" s="38">
        <v>2</v>
      </c>
      <c r="AC23" s="38">
        <v>0</v>
      </c>
      <c r="AD23" s="38">
        <v>0</v>
      </c>
      <c r="AE23" s="38">
        <v>2</v>
      </c>
      <c r="AF23" s="38">
        <v>9.1</v>
      </c>
      <c r="AG23" s="38">
        <v>4</v>
      </c>
      <c r="AH23" s="38">
        <v>50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276</v>
      </c>
      <c r="B24" s="37"/>
      <c r="C24" s="38">
        <v>42</v>
      </c>
      <c r="D24" s="38">
        <v>10826.585764</v>
      </c>
      <c r="E24" s="38">
        <v>1</v>
      </c>
      <c r="F24" s="38">
        <v>5</v>
      </c>
      <c r="G24" s="38">
        <v>0</v>
      </c>
      <c r="H24" s="38">
        <v>0</v>
      </c>
      <c r="I24" s="38">
        <v>7</v>
      </c>
      <c r="J24" s="38">
        <v>1433.88624</v>
      </c>
      <c r="K24" s="38">
        <v>4</v>
      </c>
      <c r="L24" s="38">
        <v>1314.11</v>
      </c>
      <c r="M24" s="38">
        <v>0</v>
      </c>
      <c r="N24" s="38">
        <v>0</v>
      </c>
      <c r="O24" s="38">
        <v>4</v>
      </c>
      <c r="P24" s="38">
        <v>604.6</v>
      </c>
      <c r="Q24" s="38">
        <v>2</v>
      </c>
      <c r="R24" s="38">
        <v>35</v>
      </c>
      <c r="S24" s="38">
        <v>19</v>
      </c>
      <c r="T24" s="38">
        <v>6999.289524</v>
      </c>
      <c r="U24" s="38">
        <v>0</v>
      </c>
      <c r="V24" s="38">
        <v>0</v>
      </c>
      <c r="W24" s="36" t="s">
        <v>276</v>
      </c>
      <c r="X24" s="37"/>
      <c r="Y24" s="38">
        <v>0</v>
      </c>
      <c r="Z24" s="38">
        <v>0</v>
      </c>
      <c r="AA24" s="38">
        <v>1</v>
      </c>
      <c r="AB24" s="38">
        <v>235</v>
      </c>
      <c r="AC24" s="38">
        <v>0</v>
      </c>
      <c r="AD24" s="38">
        <v>0</v>
      </c>
      <c r="AE24" s="38">
        <v>2</v>
      </c>
      <c r="AF24" s="38">
        <v>169.7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2</v>
      </c>
      <c r="AR24" s="38">
        <v>30</v>
      </c>
      <c r="AS24" s="38">
        <v>0</v>
      </c>
      <c r="AT24" s="38">
        <v>0</v>
      </c>
    </row>
    <row r="25" spans="1:46" s="41" customFormat="1" ht="20.25" customHeight="1">
      <c r="A25" s="39" t="s">
        <v>35</v>
      </c>
      <c r="B25" s="39"/>
      <c r="C25" s="39"/>
      <c r="D25" s="39"/>
      <c r="E25" s="39"/>
      <c r="F25" s="39" t="s">
        <v>36</v>
      </c>
      <c r="G25" s="39"/>
      <c r="H25" s="39"/>
      <c r="I25" s="39"/>
      <c r="J25" s="40" t="s">
        <v>37</v>
      </c>
      <c r="K25" s="40"/>
      <c r="L25" s="39"/>
      <c r="M25" s="40"/>
      <c r="N25" s="40" t="s">
        <v>38</v>
      </c>
      <c r="O25" s="39"/>
      <c r="P25" s="39"/>
      <c r="Q25" s="40"/>
      <c r="R25" s="40"/>
      <c r="S25" s="39"/>
      <c r="T25" s="39"/>
      <c r="U25" s="39"/>
      <c r="V25" s="204" t="str">
        <f>'2491-00-01'!V34</f>
        <v>中華民國113年2月20日編製</v>
      </c>
      <c r="W25" s="39" t="s">
        <v>35</v>
      </c>
      <c r="X25" s="39"/>
      <c r="Y25" s="39"/>
      <c r="Z25" s="39"/>
      <c r="AA25" s="39"/>
      <c r="AB25" s="39" t="s">
        <v>36</v>
      </c>
      <c r="AC25" s="39"/>
      <c r="AD25" s="39"/>
      <c r="AE25" s="39"/>
      <c r="AF25" s="40" t="s">
        <v>37</v>
      </c>
      <c r="AG25" s="40"/>
      <c r="AH25" s="39"/>
      <c r="AI25" s="40"/>
      <c r="AJ25" s="40"/>
      <c r="AK25" s="40" t="s">
        <v>38</v>
      </c>
      <c r="AL25" s="39"/>
      <c r="AM25" s="40"/>
      <c r="AN25" s="40"/>
      <c r="AO25" s="40"/>
      <c r="AP25" s="39"/>
      <c r="AQ25" s="39"/>
      <c r="AR25" s="39"/>
      <c r="AS25" s="39"/>
      <c r="AT25" s="204" t="str">
        <f>'2491-00-01'!V34</f>
        <v>中華民國113年2月20日編製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39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40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39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283</v>
      </c>
    </row>
    <row r="27" spans="1:46" s="136" customFormat="1" ht="19.5" customHeight="1">
      <c r="A27" s="138" t="s">
        <v>41</v>
      </c>
      <c r="B27" s="207" t="s">
        <v>369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8" t="s">
        <v>41</v>
      </c>
      <c r="X27" s="207" t="s">
        <v>369</v>
      </c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</row>
    <row r="28" spans="1:46" s="136" customFormat="1" ht="19.5" customHeight="1">
      <c r="A28" s="138"/>
      <c r="B28" s="207" t="s">
        <v>370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8"/>
      <c r="X28" s="207" t="s">
        <v>370</v>
      </c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</row>
    <row r="29" spans="1:46" s="136" customFormat="1" ht="19.5" customHeight="1">
      <c r="A29" s="138" t="s">
        <v>42</v>
      </c>
      <c r="B29" s="140" t="s">
        <v>291</v>
      </c>
      <c r="C29" s="140"/>
      <c r="D29" s="140"/>
      <c r="E29" s="140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8" t="s">
        <v>42</v>
      </c>
      <c r="X29" s="141" t="s">
        <v>291</v>
      </c>
      <c r="Y29" s="140"/>
      <c r="Z29" s="140"/>
      <c r="AA29" s="140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</row>
    <row r="30" spans="1:46" s="136" customFormat="1" ht="15.75">
      <c r="A30" s="142"/>
      <c r="B30" s="140" t="s">
        <v>292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0" t="s">
        <v>292</v>
      </c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</row>
    <row r="31" spans="1:46" s="136" customFormat="1" ht="15.75">
      <c r="A31" s="142"/>
      <c r="B31" s="140" t="s">
        <v>293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0" t="s">
        <v>293</v>
      </c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</row>
    <row r="32" spans="1:46" s="136" customFormat="1" ht="15.75">
      <c r="A32" s="142"/>
      <c r="B32" s="140" t="s">
        <v>294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0" t="s">
        <v>294</v>
      </c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</row>
    <row r="33" spans="1:46" ht="15.75">
      <c r="A33" s="222" t="s">
        <v>295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 t="s">
        <v>296</v>
      </c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</row>
  </sheetData>
  <sheetProtection/>
  <mergeCells count="50">
    <mergeCell ref="A10:B10"/>
    <mergeCell ref="A11:B11"/>
    <mergeCell ref="W10:X10"/>
    <mergeCell ref="W11:X11"/>
    <mergeCell ref="M6:N6"/>
    <mergeCell ref="AG6:AH7"/>
    <mergeCell ref="AC6:AD7"/>
    <mergeCell ref="M7:N7"/>
    <mergeCell ref="K6:L7"/>
    <mergeCell ref="O6:P7"/>
    <mergeCell ref="AS1:AT1"/>
    <mergeCell ref="U2:V2"/>
    <mergeCell ref="AS2:AT2"/>
    <mergeCell ref="A3:V4"/>
    <mergeCell ref="W3:AT4"/>
    <mergeCell ref="AE7:AF7"/>
    <mergeCell ref="AI6:AJ6"/>
    <mergeCell ref="AM7:AN7"/>
    <mergeCell ref="U1:V1"/>
    <mergeCell ref="I6:J7"/>
    <mergeCell ref="A19:B19"/>
    <mergeCell ref="A20:B20"/>
    <mergeCell ref="A21:B21"/>
    <mergeCell ref="H5:M5"/>
    <mergeCell ref="AC5:AN5"/>
    <mergeCell ref="A6:B8"/>
    <mergeCell ref="C6:D7"/>
    <mergeCell ref="E6:F7"/>
    <mergeCell ref="Q6:R7"/>
    <mergeCell ref="G6:H7"/>
    <mergeCell ref="A33:V33"/>
    <mergeCell ref="W33:AT33"/>
    <mergeCell ref="AO6:AP6"/>
    <mergeCell ref="AQ6:AR7"/>
    <mergeCell ref="AS6:AT7"/>
    <mergeCell ref="S6:T7"/>
    <mergeCell ref="U6:V7"/>
    <mergeCell ref="W6:X8"/>
    <mergeCell ref="AE6:AF6"/>
    <mergeCell ref="AI7:AJ7"/>
    <mergeCell ref="AO7:AP7"/>
    <mergeCell ref="AK6:AL7"/>
    <mergeCell ref="AM6:AN6"/>
    <mergeCell ref="Y6:Z7"/>
    <mergeCell ref="AA6:AB7"/>
    <mergeCell ref="A22:B22"/>
    <mergeCell ref="W19:X19"/>
    <mergeCell ref="W20:X20"/>
    <mergeCell ref="W21:X21"/>
    <mergeCell ref="W22:X22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5" zoomScaleSheetLayoutView="85" zoomScalePageLayoutView="0" workbookViewId="0" topLeftCell="A6">
      <selection activeCell="A46" sqref="A4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50390625" style="45" bestFit="1" customWidth="1"/>
    <col min="4" max="4" width="9.75390625" style="45" bestFit="1" customWidth="1"/>
    <col min="5" max="5" width="7.75390625" style="45" bestFit="1" customWidth="1"/>
    <col min="6" max="6" width="8.375" style="45" bestFit="1" customWidth="1"/>
    <col min="7" max="10" width="8.50390625" style="45" bestFit="1" customWidth="1"/>
    <col min="11" max="11" width="7.625" style="45" bestFit="1" customWidth="1"/>
    <col min="12" max="12" width="8.75390625" style="45" customWidth="1"/>
    <col min="13" max="13" width="7.625" style="45" bestFit="1" customWidth="1"/>
    <col min="14" max="14" width="8.50390625" style="45" bestFit="1" customWidth="1"/>
    <col min="15" max="15" width="6.875" style="45" customWidth="1"/>
    <col min="16" max="16" width="8.50390625" style="45" bestFit="1" customWidth="1"/>
    <col min="17" max="17" width="6.875" style="45" customWidth="1"/>
    <col min="18" max="18" width="9.625" style="45" bestFit="1" customWidth="1"/>
    <col min="19" max="19" width="7.625" style="45" bestFit="1" customWidth="1"/>
    <col min="20" max="20" width="8.50390625" style="45" bestFit="1" customWidth="1"/>
    <col min="21" max="21" width="7.625" style="45" bestFit="1" customWidth="1"/>
    <col min="22" max="22" width="9.1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36"/>
      <c r="E1" s="336"/>
      <c r="F1" s="336"/>
      <c r="G1" s="336"/>
      <c r="H1" s="336"/>
      <c r="U1" s="337" t="s">
        <v>1</v>
      </c>
      <c r="V1" s="338"/>
      <c r="W1" s="328" t="s">
        <v>374</v>
      </c>
      <c r="X1" s="329"/>
    </row>
    <row r="2" spans="1:24" ht="16.5" customHeight="1">
      <c r="A2" s="46" t="s">
        <v>2</v>
      </c>
      <c r="B2" s="47" t="s">
        <v>48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1"/>
      <c r="U2" s="332" t="s">
        <v>49</v>
      </c>
      <c r="V2" s="333"/>
      <c r="W2" s="334" t="s">
        <v>50</v>
      </c>
      <c r="X2" s="335"/>
    </row>
    <row r="3" spans="1:24" s="48" customFormat="1" ht="19.5" customHeight="1">
      <c r="A3" s="310" t="s">
        <v>238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</row>
    <row r="4" spans="1:24" ht="19.5" customHeight="1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</row>
    <row r="5" spans="5:24" s="49" customFormat="1" ht="19.5" customHeight="1">
      <c r="E5" s="312" t="str">
        <f>'2491-00-01'!H5</f>
        <v>中華民國113年1月底</v>
      </c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U5" s="313" t="s">
        <v>6</v>
      </c>
      <c r="V5" s="313"/>
      <c r="W5" s="313"/>
      <c r="X5" s="313"/>
    </row>
    <row r="6" spans="1:24" s="50" customFormat="1" ht="13.5" customHeight="1">
      <c r="A6" s="314" t="s">
        <v>51</v>
      </c>
      <c r="B6" s="315"/>
      <c r="C6" s="320" t="s">
        <v>52</v>
      </c>
      <c r="D6" s="321"/>
      <c r="E6" s="324" t="s">
        <v>53</v>
      </c>
      <c r="F6" s="325"/>
      <c r="G6" s="301" t="s">
        <v>54</v>
      </c>
      <c r="H6" s="302"/>
      <c r="I6" s="301" t="s">
        <v>55</v>
      </c>
      <c r="J6" s="302"/>
      <c r="K6" s="301" t="s">
        <v>56</v>
      </c>
      <c r="L6" s="302"/>
      <c r="M6" s="301" t="s">
        <v>57</v>
      </c>
      <c r="N6" s="302"/>
      <c r="O6" s="301" t="s">
        <v>58</v>
      </c>
      <c r="P6" s="302"/>
      <c r="Q6" s="301" t="s">
        <v>59</v>
      </c>
      <c r="R6" s="302"/>
      <c r="S6" s="301" t="s">
        <v>60</v>
      </c>
      <c r="T6" s="302"/>
      <c r="U6" s="301" t="s">
        <v>61</v>
      </c>
      <c r="V6" s="302"/>
      <c r="W6" s="304" t="s">
        <v>62</v>
      </c>
      <c r="X6" s="305"/>
    </row>
    <row r="7" spans="1:24" s="50" customFormat="1" ht="14.25" customHeight="1">
      <c r="A7" s="316"/>
      <c r="B7" s="317"/>
      <c r="C7" s="322"/>
      <c r="D7" s="323"/>
      <c r="E7" s="326"/>
      <c r="F7" s="327"/>
      <c r="G7" s="308" t="s">
        <v>107</v>
      </c>
      <c r="H7" s="309"/>
      <c r="I7" s="308" t="s">
        <v>108</v>
      </c>
      <c r="J7" s="309"/>
      <c r="K7" s="308" t="s">
        <v>109</v>
      </c>
      <c r="L7" s="309"/>
      <c r="M7" s="308" t="s">
        <v>110</v>
      </c>
      <c r="N7" s="309"/>
      <c r="O7" s="308" t="s">
        <v>111</v>
      </c>
      <c r="P7" s="309"/>
      <c r="Q7" s="308" t="s">
        <v>112</v>
      </c>
      <c r="R7" s="309"/>
      <c r="S7" s="308" t="s">
        <v>113</v>
      </c>
      <c r="T7" s="309"/>
      <c r="U7" s="308" t="s">
        <v>114</v>
      </c>
      <c r="V7" s="309"/>
      <c r="W7" s="306"/>
      <c r="X7" s="307"/>
    </row>
    <row r="8" spans="1:24" s="50" customFormat="1" ht="17.25" customHeight="1">
      <c r="A8" s="318"/>
      <c r="B8" s="319"/>
      <c r="C8" s="51" t="s">
        <v>115</v>
      </c>
      <c r="D8" s="52" t="s">
        <v>116</v>
      </c>
      <c r="E8" s="53" t="s">
        <v>115</v>
      </c>
      <c r="F8" s="53" t="s">
        <v>116</v>
      </c>
      <c r="G8" s="53" t="s">
        <v>115</v>
      </c>
      <c r="H8" s="53" t="s">
        <v>116</v>
      </c>
      <c r="I8" s="53" t="s">
        <v>115</v>
      </c>
      <c r="J8" s="53" t="s">
        <v>116</v>
      </c>
      <c r="K8" s="53" t="s">
        <v>115</v>
      </c>
      <c r="L8" s="53" t="s">
        <v>116</v>
      </c>
      <c r="M8" s="53" t="s">
        <v>115</v>
      </c>
      <c r="N8" s="53" t="s">
        <v>116</v>
      </c>
      <c r="O8" s="53" t="s">
        <v>115</v>
      </c>
      <c r="P8" s="53" t="s">
        <v>116</v>
      </c>
      <c r="Q8" s="53" t="s">
        <v>115</v>
      </c>
      <c r="R8" s="53" t="s">
        <v>116</v>
      </c>
      <c r="S8" s="53" t="s">
        <v>115</v>
      </c>
      <c r="T8" s="53" t="s">
        <v>116</v>
      </c>
      <c r="U8" s="53" t="s">
        <v>115</v>
      </c>
      <c r="V8" s="53" t="s">
        <v>116</v>
      </c>
      <c r="W8" s="53" t="s">
        <v>115</v>
      </c>
      <c r="X8" s="54" t="s">
        <v>116</v>
      </c>
    </row>
    <row r="9" spans="1:24" s="50" customFormat="1" ht="12.75" customHeight="1">
      <c r="A9" s="55" t="s">
        <v>32</v>
      </c>
      <c r="B9" s="56"/>
      <c r="C9" s="57">
        <v>773211</v>
      </c>
      <c r="D9" s="57">
        <v>28527934.439765</v>
      </c>
      <c r="E9" s="57">
        <v>167316</v>
      </c>
      <c r="F9" s="57">
        <v>57964.496825</v>
      </c>
      <c r="G9" s="57">
        <v>285113</v>
      </c>
      <c r="H9" s="57">
        <v>497787.739499</v>
      </c>
      <c r="I9" s="57">
        <v>143453</v>
      </c>
      <c r="J9" s="57">
        <v>807397.987562</v>
      </c>
      <c r="K9" s="57">
        <v>78825</v>
      </c>
      <c r="L9" s="57">
        <v>945542.082906</v>
      </c>
      <c r="M9" s="57">
        <v>43704</v>
      </c>
      <c r="N9" s="57">
        <v>1053385.623566</v>
      </c>
      <c r="O9" s="57">
        <v>9334</v>
      </c>
      <c r="P9" s="57">
        <v>303938.794824</v>
      </c>
      <c r="Q9" s="57">
        <v>5148</v>
      </c>
      <c r="R9" s="57">
        <v>220562.843634</v>
      </c>
      <c r="S9" s="57">
        <v>17296</v>
      </c>
      <c r="T9" s="57">
        <v>1133551.107373</v>
      </c>
      <c r="U9" s="57">
        <v>17616</v>
      </c>
      <c r="V9" s="57">
        <v>3543122.591661</v>
      </c>
      <c r="W9" s="57">
        <v>5406</v>
      </c>
      <c r="X9" s="57">
        <v>19964681.171915</v>
      </c>
    </row>
    <row r="10" spans="1:24" s="50" customFormat="1" ht="12.75" customHeight="1">
      <c r="A10" s="55" t="s">
        <v>63</v>
      </c>
      <c r="B10" s="56"/>
      <c r="C10" s="57">
        <v>19494</v>
      </c>
      <c r="D10" s="57">
        <v>699640.689931</v>
      </c>
      <c r="E10" s="57">
        <v>4015</v>
      </c>
      <c r="F10" s="57">
        <v>1323.044895</v>
      </c>
      <c r="G10" s="57">
        <v>6927</v>
      </c>
      <c r="H10" s="57">
        <v>12675.982515</v>
      </c>
      <c r="I10" s="57">
        <v>3433</v>
      </c>
      <c r="J10" s="57">
        <v>19719.903494</v>
      </c>
      <c r="K10" s="57">
        <v>2293</v>
      </c>
      <c r="L10" s="57">
        <v>27661.097458</v>
      </c>
      <c r="M10" s="57">
        <v>1207</v>
      </c>
      <c r="N10" s="57">
        <v>28921.378726</v>
      </c>
      <c r="O10" s="57">
        <v>268</v>
      </c>
      <c r="P10" s="57">
        <v>8680.269306</v>
      </c>
      <c r="Q10" s="57">
        <v>140</v>
      </c>
      <c r="R10" s="57">
        <v>6029.27149</v>
      </c>
      <c r="S10" s="57">
        <v>499</v>
      </c>
      <c r="T10" s="57">
        <v>32774.653131</v>
      </c>
      <c r="U10" s="57">
        <v>534</v>
      </c>
      <c r="V10" s="57">
        <v>108717.187696</v>
      </c>
      <c r="W10" s="57">
        <v>178</v>
      </c>
      <c r="X10" s="57">
        <v>453137.90122</v>
      </c>
    </row>
    <row r="11" spans="1:24" s="50" customFormat="1" ht="12.75" customHeight="1">
      <c r="A11" s="55" t="s">
        <v>64</v>
      </c>
      <c r="B11" s="56"/>
      <c r="C11" s="57">
        <v>4280</v>
      </c>
      <c r="D11" s="57">
        <v>364738.463044</v>
      </c>
      <c r="E11" s="57">
        <v>431</v>
      </c>
      <c r="F11" s="57">
        <v>142.537218</v>
      </c>
      <c r="G11" s="57">
        <v>1319</v>
      </c>
      <c r="H11" s="57">
        <v>2829.873888</v>
      </c>
      <c r="I11" s="57">
        <v>795</v>
      </c>
      <c r="J11" s="57">
        <v>4482.524226</v>
      </c>
      <c r="K11" s="57">
        <v>705</v>
      </c>
      <c r="L11" s="57">
        <v>8437.768533</v>
      </c>
      <c r="M11" s="57">
        <v>512</v>
      </c>
      <c r="N11" s="57">
        <v>12250.7445</v>
      </c>
      <c r="O11" s="57">
        <v>97</v>
      </c>
      <c r="P11" s="57">
        <v>3144.283523</v>
      </c>
      <c r="Q11" s="57">
        <v>50</v>
      </c>
      <c r="R11" s="57">
        <v>2159.05</v>
      </c>
      <c r="S11" s="57">
        <v>181</v>
      </c>
      <c r="T11" s="57">
        <v>11834.667276</v>
      </c>
      <c r="U11" s="57">
        <v>158</v>
      </c>
      <c r="V11" s="57">
        <v>27498.42522</v>
      </c>
      <c r="W11" s="57">
        <v>32</v>
      </c>
      <c r="X11" s="57">
        <v>291958.58866</v>
      </c>
    </row>
    <row r="12" spans="1:24" s="50" customFormat="1" ht="12.75" customHeight="1">
      <c r="A12" s="55" t="s">
        <v>65</v>
      </c>
      <c r="B12" s="56"/>
      <c r="C12" s="57">
        <v>201741</v>
      </c>
      <c r="D12" s="57">
        <v>8472356.286212</v>
      </c>
      <c r="E12" s="57">
        <v>30578</v>
      </c>
      <c r="F12" s="57">
        <v>11391.632554</v>
      </c>
      <c r="G12" s="57">
        <v>72829</v>
      </c>
      <c r="H12" s="57">
        <v>128454.205426</v>
      </c>
      <c r="I12" s="57">
        <v>44388</v>
      </c>
      <c r="J12" s="57">
        <v>247825.553471</v>
      </c>
      <c r="K12" s="57">
        <v>23573</v>
      </c>
      <c r="L12" s="57">
        <v>284053.128358</v>
      </c>
      <c r="M12" s="57">
        <v>12442</v>
      </c>
      <c r="N12" s="57">
        <v>298293.964289</v>
      </c>
      <c r="O12" s="57">
        <v>2721</v>
      </c>
      <c r="P12" s="57">
        <v>89509.467077</v>
      </c>
      <c r="Q12" s="57">
        <v>1567</v>
      </c>
      <c r="R12" s="57">
        <v>67719.815387</v>
      </c>
      <c r="S12" s="57">
        <v>5728</v>
      </c>
      <c r="T12" s="57">
        <v>379884.458443</v>
      </c>
      <c r="U12" s="57">
        <v>5992</v>
      </c>
      <c r="V12" s="57">
        <v>1239064.377765</v>
      </c>
      <c r="W12" s="57">
        <v>1923</v>
      </c>
      <c r="X12" s="57">
        <v>5726159.683442</v>
      </c>
    </row>
    <row r="13" spans="1:24" s="50" customFormat="1" ht="12.75" customHeight="1">
      <c r="A13" s="55" t="s">
        <v>66</v>
      </c>
      <c r="B13" s="56"/>
      <c r="C13" s="57">
        <v>19983</v>
      </c>
      <c r="D13" s="57">
        <v>479928.230372</v>
      </c>
      <c r="E13" s="57">
        <v>4427</v>
      </c>
      <c r="F13" s="57">
        <v>1586.503849</v>
      </c>
      <c r="G13" s="57">
        <v>7507</v>
      </c>
      <c r="H13" s="57">
        <v>13221.736921</v>
      </c>
      <c r="I13" s="57">
        <v>3590</v>
      </c>
      <c r="J13" s="57">
        <v>20537.302645</v>
      </c>
      <c r="K13" s="57">
        <v>2063</v>
      </c>
      <c r="L13" s="57">
        <v>25225.591373</v>
      </c>
      <c r="M13" s="57">
        <v>1131</v>
      </c>
      <c r="N13" s="57">
        <v>27458.204652</v>
      </c>
      <c r="O13" s="57">
        <v>183</v>
      </c>
      <c r="P13" s="57">
        <v>6059.595845</v>
      </c>
      <c r="Q13" s="57">
        <v>113</v>
      </c>
      <c r="R13" s="57">
        <v>4913.678473</v>
      </c>
      <c r="S13" s="57">
        <v>441</v>
      </c>
      <c r="T13" s="57">
        <v>29947.729172</v>
      </c>
      <c r="U13" s="57">
        <v>414</v>
      </c>
      <c r="V13" s="57">
        <v>86327.378582</v>
      </c>
      <c r="W13" s="57">
        <v>114</v>
      </c>
      <c r="X13" s="57">
        <v>264650.50886</v>
      </c>
    </row>
    <row r="14" spans="1:24" s="50" customFormat="1" ht="12.75" customHeight="1">
      <c r="A14" s="55" t="s">
        <v>67</v>
      </c>
      <c r="B14" s="56"/>
      <c r="C14" s="57">
        <v>1722</v>
      </c>
      <c r="D14" s="57">
        <v>54844.108623</v>
      </c>
      <c r="E14" s="57">
        <v>366</v>
      </c>
      <c r="F14" s="57">
        <v>121.219876</v>
      </c>
      <c r="G14" s="57">
        <v>639</v>
      </c>
      <c r="H14" s="57">
        <v>1214.172956</v>
      </c>
      <c r="I14" s="57">
        <v>285</v>
      </c>
      <c r="J14" s="57">
        <v>1628.558191</v>
      </c>
      <c r="K14" s="57">
        <v>166</v>
      </c>
      <c r="L14" s="57">
        <v>1987.08455</v>
      </c>
      <c r="M14" s="57">
        <v>103</v>
      </c>
      <c r="N14" s="57">
        <v>2497.58246</v>
      </c>
      <c r="O14" s="57">
        <v>17</v>
      </c>
      <c r="P14" s="57">
        <v>564.021</v>
      </c>
      <c r="Q14" s="57">
        <v>10</v>
      </c>
      <c r="R14" s="57">
        <v>436.32417</v>
      </c>
      <c r="S14" s="57">
        <v>49</v>
      </c>
      <c r="T14" s="57">
        <v>3560.67039</v>
      </c>
      <c r="U14" s="57">
        <v>68</v>
      </c>
      <c r="V14" s="57">
        <v>16065.54525</v>
      </c>
      <c r="W14" s="57">
        <v>19</v>
      </c>
      <c r="X14" s="57">
        <v>26768.92978</v>
      </c>
    </row>
    <row r="15" spans="1:24" s="50" customFormat="1" ht="12.75" customHeight="1">
      <c r="A15" s="55" t="s">
        <v>68</v>
      </c>
      <c r="B15" s="56"/>
      <c r="C15" s="57">
        <v>29</v>
      </c>
      <c r="D15" s="57">
        <v>54466.43105</v>
      </c>
      <c r="E15" s="57">
        <v>0</v>
      </c>
      <c r="F15" s="57">
        <v>0</v>
      </c>
      <c r="G15" s="57">
        <v>4</v>
      </c>
      <c r="H15" s="57">
        <v>8.2</v>
      </c>
      <c r="I15" s="57">
        <v>6</v>
      </c>
      <c r="J15" s="57">
        <v>35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94</v>
      </c>
      <c r="S15" s="57">
        <v>4</v>
      </c>
      <c r="T15" s="57">
        <v>224.25</v>
      </c>
      <c r="U15" s="57">
        <v>1</v>
      </c>
      <c r="V15" s="57">
        <v>100</v>
      </c>
      <c r="W15" s="57">
        <v>4</v>
      </c>
      <c r="X15" s="57">
        <v>53879.48105</v>
      </c>
    </row>
    <row r="16" spans="1:24" s="50" customFormat="1" ht="12.75" customHeight="1">
      <c r="A16" s="55" t="s">
        <v>69</v>
      </c>
      <c r="B16" s="56"/>
      <c r="C16" s="57">
        <v>9170</v>
      </c>
      <c r="D16" s="57">
        <v>394890.590357</v>
      </c>
      <c r="E16" s="57">
        <v>820</v>
      </c>
      <c r="F16" s="57">
        <v>314.244862</v>
      </c>
      <c r="G16" s="57">
        <v>2693</v>
      </c>
      <c r="H16" s="57">
        <v>4867.832763</v>
      </c>
      <c r="I16" s="57">
        <v>2727</v>
      </c>
      <c r="J16" s="57">
        <v>15085.657212</v>
      </c>
      <c r="K16" s="57">
        <v>1269</v>
      </c>
      <c r="L16" s="57">
        <v>15622.858517</v>
      </c>
      <c r="M16" s="57">
        <v>748</v>
      </c>
      <c r="N16" s="57">
        <v>18109.17</v>
      </c>
      <c r="O16" s="57">
        <v>124</v>
      </c>
      <c r="P16" s="57">
        <v>4153.783904</v>
      </c>
      <c r="Q16" s="57">
        <v>86</v>
      </c>
      <c r="R16" s="57">
        <v>3737.900906</v>
      </c>
      <c r="S16" s="57">
        <v>325</v>
      </c>
      <c r="T16" s="57">
        <v>21612.983643</v>
      </c>
      <c r="U16" s="57">
        <v>272</v>
      </c>
      <c r="V16" s="57">
        <v>54822.3561</v>
      </c>
      <c r="W16" s="57">
        <v>106</v>
      </c>
      <c r="X16" s="57">
        <v>256563.80245</v>
      </c>
    </row>
    <row r="17" spans="1:24" s="50" customFormat="1" ht="12.75" customHeight="1">
      <c r="A17" s="55" t="s">
        <v>70</v>
      </c>
      <c r="B17" s="56"/>
      <c r="C17" s="57">
        <v>5119</v>
      </c>
      <c r="D17" s="57">
        <v>89807.999651</v>
      </c>
      <c r="E17" s="57">
        <v>1173</v>
      </c>
      <c r="F17" s="57">
        <v>434.019322</v>
      </c>
      <c r="G17" s="57">
        <v>1824</v>
      </c>
      <c r="H17" s="57">
        <v>3033.510338</v>
      </c>
      <c r="I17" s="57">
        <v>1078</v>
      </c>
      <c r="J17" s="57">
        <v>5977.778331</v>
      </c>
      <c r="K17" s="57">
        <v>499</v>
      </c>
      <c r="L17" s="57">
        <v>5978.64396</v>
      </c>
      <c r="M17" s="57">
        <v>255</v>
      </c>
      <c r="N17" s="57">
        <v>6118.828</v>
      </c>
      <c r="O17" s="57">
        <v>51</v>
      </c>
      <c r="P17" s="57">
        <v>1649.88282</v>
      </c>
      <c r="Q17" s="57">
        <v>23</v>
      </c>
      <c r="R17" s="57">
        <v>979.128</v>
      </c>
      <c r="S17" s="57">
        <v>103</v>
      </c>
      <c r="T17" s="57">
        <v>6892.39784</v>
      </c>
      <c r="U17" s="57">
        <v>86</v>
      </c>
      <c r="V17" s="57">
        <v>16883.7744</v>
      </c>
      <c r="W17" s="57">
        <v>27</v>
      </c>
      <c r="X17" s="57">
        <v>41860.03664</v>
      </c>
    </row>
    <row r="18" spans="1:24" s="50" customFormat="1" ht="12.75" customHeight="1">
      <c r="A18" s="55" t="s">
        <v>71</v>
      </c>
      <c r="B18" s="56"/>
      <c r="C18" s="57">
        <v>1949</v>
      </c>
      <c r="D18" s="57">
        <v>34175.39527</v>
      </c>
      <c r="E18" s="57">
        <v>321</v>
      </c>
      <c r="F18" s="57">
        <v>117.125889</v>
      </c>
      <c r="G18" s="57">
        <v>696</v>
      </c>
      <c r="H18" s="57">
        <v>1207.350211</v>
      </c>
      <c r="I18" s="57">
        <v>478</v>
      </c>
      <c r="J18" s="57">
        <v>2644.61</v>
      </c>
      <c r="K18" s="57">
        <v>194</v>
      </c>
      <c r="L18" s="57">
        <v>2361.79624</v>
      </c>
      <c r="M18" s="57">
        <v>130</v>
      </c>
      <c r="N18" s="57">
        <v>3079.751</v>
      </c>
      <c r="O18" s="57">
        <v>20</v>
      </c>
      <c r="P18" s="57">
        <v>677.568</v>
      </c>
      <c r="Q18" s="57">
        <v>13</v>
      </c>
      <c r="R18" s="57">
        <v>550.17</v>
      </c>
      <c r="S18" s="57">
        <v>52</v>
      </c>
      <c r="T18" s="57">
        <v>3498.99825</v>
      </c>
      <c r="U18" s="57">
        <v>37</v>
      </c>
      <c r="V18" s="57">
        <v>7040.44055</v>
      </c>
      <c r="W18" s="57">
        <v>8</v>
      </c>
      <c r="X18" s="57">
        <v>12997.58513</v>
      </c>
    </row>
    <row r="19" spans="1:24" s="50" customFormat="1" ht="12.75" customHeight="1">
      <c r="A19" s="55" t="s">
        <v>72</v>
      </c>
      <c r="B19" s="56"/>
      <c r="C19" s="57">
        <v>3677</v>
      </c>
      <c r="D19" s="57">
        <v>45649.70463</v>
      </c>
      <c r="E19" s="57">
        <v>510</v>
      </c>
      <c r="F19" s="57">
        <v>189.442665</v>
      </c>
      <c r="G19" s="57">
        <v>1290</v>
      </c>
      <c r="H19" s="57">
        <v>2370.02626</v>
      </c>
      <c r="I19" s="57">
        <v>963</v>
      </c>
      <c r="J19" s="57">
        <v>5350.937373</v>
      </c>
      <c r="K19" s="57">
        <v>477</v>
      </c>
      <c r="L19" s="57">
        <v>5771.708</v>
      </c>
      <c r="M19" s="57">
        <v>227</v>
      </c>
      <c r="N19" s="57">
        <v>5491.552842</v>
      </c>
      <c r="O19" s="57">
        <v>43</v>
      </c>
      <c r="P19" s="57">
        <v>1427.6155</v>
      </c>
      <c r="Q19" s="57">
        <v>29</v>
      </c>
      <c r="R19" s="57">
        <v>1261.288</v>
      </c>
      <c r="S19" s="57">
        <v>73</v>
      </c>
      <c r="T19" s="57">
        <v>4838.24112</v>
      </c>
      <c r="U19" s="57">
        <v>57</v>
      </c>
      <c r="V19" s="57">
        <v>10664.39346</v>
      </c>
      <c r="W19" s="57">
        <v>8</v>
      </c>
      <c r="X19" s="57">
        <v>8284.49941</v>
      </c>
    </row>
    <row r="20" spans="1:24" s="50" customFormat="1" ht="12.75" customHeight="1">
      <c r="A20" s="55" t="s">
        <v>73</v>
      </c>
      <c r="B20" s="56"/>
      <c r="C20" s="57">
        <v>3017</v>
      </c>
      <c r="D20" s="57">
        <v>57246.259967</v>
      </c>
      <c r="E20" s="57">
        <v>330</v>
      </c>
      <c r="F20" s="57">
        <v>132.705609</v>
      </c>
      <c r="G20" s="57">
        <v>1179</v>
      </c>
      <c r="H20" s="57">
        <v>2098.0378</v>
      </c>
      <c r="I20" s="57">
        <v>697</v>
      </c>
      <c r="J20" s="57">
        <v>3880.383665</v>
      </c>
      <c r="K20" s="57">
        <v>387</v>
      </c>
      <c r="L20" s="57">
        <v>4748.90026</v>
      </c>
      <c r="M20" s="57">
        <v>184</v>
      </c>
      <c r="N20" s="57">
        <v>4397.635869</v>
      </c>
      <c r="O20" s="57">
        <v>41</v>
      </c>
      <c r="P20" s="57">
        <v>1346.429999</v>
      </c>
      <c r="Q20" s="57">
        <v>16</v>
      </c>
      <c r="R20" s="57">
        <v>695.5</v>
      </c>
      <c r="S20" s="57">
        <v>86</v>
      </c>
      <c r="T20" s="57">
        <v>5720.888748</v>
      </c>
      <c r="U20" s="57">
        <v>87</v>
      </c>
      <c r="V20" s="57">
        <v>19277.4026</v>
      </c>
      <c r="W20" s="57">
        <v>10</v>
      </c>
      <c r="X20" s="57">
        <v>14948.375417</v>
      </c>
    </row>
    <row r="21" spans="1:24" s="50" customFormat="1" ht="12.75" customHeight="1">
      <c r="A21" s="55" t="s">
        <v>74</v>
      </c>
      <c r="B21" s="56"/>
      <c r="C21" s="57">
        <v>10744</v>
      </c>
      <c r="D21" s="57">
        <v>100162.849218</v>
      </c>
      <c r="E21" s="57">
        <v>2175</v>
      </c>
      <c r="F21" s="57">
        <v>781.604111</v>
      </c>
      <c r="G21" s="57">
        <v>4898</v>
      </c>
      <c r="H21" s="57">
        <v>8178.297844</v>
      </c>
      <c r="I21" s="57">
        <v>1963</v>
      </c>
      <c r="J21" s="57">
        <v>10822.684465</v>
      </c>
      <c r="K21" s="57">
        <v>890</v>
      </c>
      <c r="L21" s="57">
        <v>10597.851528</v>
      </c>
      <c r="M21" s="57">
        <v>403</v>
      </c>
      <c r="N21" s="57">
        <v>9567.761906</v>
      </c>
      <c r="O21" s="57">
        <v>85</v>
      </c>
      <c r="P21" s="57">
        <v>2791.887</v>
      </c>
      <c r="Q21" s="57">
        <v>48</v>
      </c>
      <c r="R21" s="57">
        <v>2047.773264</v>
      </c>
      <c r="S21" s="57">
        <v>145</v>
      </c>
      <c r="T21" s="57">
        <v>9429.65532</v>
      </c>
      <c r="U21" s="57">
        <v>115</v>
      </c>
      <c r="V21" s="57">
        <v>24173.89837</v>
      </c>
      <c r="W21" s="57">
        <v>22</v>
      </c>
      <c r="X21" s="57">
        <v>21771.43541</v>
      </c>
    </row>
    <row r="22" spans="1:24" s="50" customFormat="1" ht="12.75" customHeight="1">
      <c r="A22" s="55" t="s">
        <v>75</v>
      </c>
      <c r="B22" s="56"/>
      <c r="C22" s="57">
        <v>309</v>
      </c>
      <c r="D22" s="57">
        <v>23992.643813</v>
      </c>
      <c r="E22" s="57">
        <v>27</v>
      </c>
      <c r="F22" s="57">
        <v>7.20316</v>
      </c>
      <c r="G22" s="57">
        <v>82</v>
      </c>
      <c r="H22" s="57">
        <v>141.41</v>
      </c>
      <c r="I22" s="57">
        <v>70</v>
      </c>
      <c r="J22" s="57">
        <v>407.4</v>
      </c>
      <c r="K22" s="57">
        <v>48</v>
      </c>
      <c r="L22" s="57">
        <v>574.55</v>
      </c>
      <c r="M22" s="57">
        <v>31</v>
      </c>
      <c r="N22" s="57">
        <v>755.5</v>
      </c>
      <c r="O22" s="57">
        <v>8</v>
      </c>
      <c r="P22" s="57">
        <v>257.68</v>
      </c>
      <c r="Q22" s="57">
        <v>6</v>
      </c>
      <c r="R22" s="57">
        <v>258.306</v>
      </c>
      <c r="S22" s="57">
        <v>17</v>
      </c>
      <c r="T22" s="57">
        <v>1109.8</v>
      </c>
      <c r="U22" s="57">
        <v>15</v>
      </c>
      <c r="V22" s="57">
        <v>3089.905503</v>
      </c>
      <c r="W22" s="57">
        <v>5</v>
      </c>
      <c r="X22" s="57">
        <v>17390.88915</v>
      </c>
    </row>
    <row r="23" spans="1:24" s="50" customFormat="1" ht="12.75" customHeight="1">
      <c r="A23" s="55" t="s">
        <v>76</v>
      </c>
      <c r="B23" s="56"/>
      <c r="C23" s="57">
        <v>8722</v>
      </c>
      <c r="D23" s="57">
        <v>648010.955173</v>
      </c>
      <c r="E23" s="57">
        <v>982</v>
      </c>
      <c r="F23" s="57">
        <v>378.726782</v>
      </c>
      <c r="G23" s="57">
        <v>2803</v>
      </c>
      <c r="H23" s="57">
        <v>4967.823768</v>
      </c>
      <c r="I23" s="57">
        <v>2140</v>
      </c>
      <c r="J23" s="57">
        <v>12049.477263</v>
      </c>
      <c r="K23" s="57">
        <v>1108</v>
      </c>
      <c r="L23" s="57">
        <v>13325.679514</v>
      </c>
      <c r="M23" s="57">
        <v>602</v>
      </c>
      <c r="N23" s="57">
        <v>14430.518829</v>
      </c>
      <c r="O23" s="57">
        <v>138</v>
      </c>
      <c r="P23" s="57">
        <v>4565.326476</v>
      </c>
      <c r="Q23" s="57">
        <v>73</v>
      </c>
      <c r="R23" s="57">
        <v>3147.556</v>
      </c>
      <c r="S23" s="57">
        <v>338</v>
      </c>
      <c r="T23" s="57">
        <v>22507.240735</v>
      </c>
      <c r="U23" s="57">
        <v>383</v>
      </c>
      <c r="V23" s="57">
        <v>78621.730128</v>
      </c>
      <c r="W23" s="57">
        <v>155</v>
      </c>
      <c r="X23" s="57">
        <v>494016.875678</v>
      </c>
    </row>
    <row r="24" spans="1:24" s="50" customFormat="1" ht="12.75" customHeight="1">
      <c r="A24" s="55" t="s">
        <v>77</v>
      </c>
      <c r="B24" s="56"/>
      <c r="C24" s="57">
        <v>7137</v>
      </c>
      <c r="D24" s="57">
        <v>226094.705687</v>
      </c>
      <c r="E24" s="57">
        <v>1456</v>
      </c>
      <c r="F24" s="57">
        <v>484.402509</v>
      </c>
      <c r="G24" s="57">
        <v>2439</v>
      </c>
      <c r="H24" s="57">
        <v>4219.281037</v>
      </c>
      <c r="I24" s="57">
        <v>1400</v>
      </c>
      <c r="J24" s="57">
        <v>7784.73577</v>
      </c>
      <c r="K24" s="57">
        <v>776</v>
      </c>
      <c r="L24" s="57">
        <v>9226.525566</v>
      </c>
      <c r="M24" s="57">
        <v>383</v>
      </c>
      <c r="N24" s="57">
        <v>9257.17551</v>
      </c>
      <c r="O24" s="57">
        <v>105</v>
      </c>
      <c r="P24" s="57">
        <v>3509.042104</v>
      </c>
      <c r="Q24" s="57">
        <v>70</v>
      </c>
      <c r="R24" s="57">
        <v>3027.392108</v>
      </c>
      <c r="S24" s="57">
        <v>206</v>
      </c>
      <c r="T24" s="57">
        <v>13597.562952</v>
      </c>
      <c r="U24" s="57">
        <v>239</v>
      </c>
      <c r="V24" s="57">
        <v>51576.410289</v>
      </c>
      <c r="W24" s="57">
        <v>63</v>
      </c>
      <c r="X24" s="57">
        <v>123412.177842</v>
      </c>
    </row>
    <row r="25" spans="1:24" s="50" customFormat="1" ht="12.75" customHeight="1">
      <c r="A25" s="55" t="s">
        <v>265</v>
      </c>
      <c r="B25" s="56"/>
      <c r="C25" s="57">
        <v>210</v>
      </c>
      <c r="D25" s="57">
        <v>54249.51554</v>
      </c>
      <c r="E25" s="57">
        <v>14</v>
      </c>
      <c r="F25" s="57">
        <v>4.31</v>
      </c>
      <c r="G25" s="57">
        <v>24</v>
      </c>
      <c r="H25" s="57">
        <v>52.73</v>
      </c>
      <c r="I25" s="57">
        <v>18</v>
      </c>
      <c r="J25" s="57">
        <v>94.6374</v>
      </c>
      <c r="K25" s="57">
        <v>29</v>
      </c>
      <c r="L25" s="57">
        <v>361.1</v>
      </c>
      <c r="M25" s="57">
        <v>13</v>
      </c>
      <c r="N25" s="57">
        <v>328.94</v>
      </c>
      <c r="O25" s="57">
        <v>7</v>
      </c>
      <c r="P25" s="57">
        <v>236.3</v>
      </c>
      <c r="Q25" s="57">
        <v>6</v>
      </c>
      <c r="R25" s="57">
        <v>269.12</v>
      </c>
      <c r="S25" s="57">
        <v>18</v>
      </c>
      <c r="T25" s="57">
        <v>1355.3128</v>
      </c>
      <c r="U25" s="57">
        <v>45</v>
      </c>
      <c r="V25" s="57">
        <v>11002.81986</v>
      </c>
      <c r="W25" s="57">
        <v>36</v>
      </c>
      <c r="X25" s="57">
        <v>40544.24548</v>
      </c>
    </row>
    <row r="26" spans="1:24" s="50" customFormat="1" ht="12.75" customHeight="1">
      <c r="A26" s="55" t="s">
        <v>78</v>
      </c>
      <c r="B26" s="56"/>
      <c r="C26" s="57">
        <v>1743</v>
      </c>
      <c r="D26" s="57">
        <v>69589.918072</v>
      </c>
      <c r="E26" s="57">
        <v>162</v>
      </c>
      <c r="F26" s="57">
        <v>63.797001</v>
      </c>
      <c r="G26" s="57">
        <v>578</v>
      </c>
      <c r="H26" s="57">
        <v>1042.9405</v>
      </c>
      <c r="I26" s="57">
        <v>455</v>
      </c>
      <c r="J26" s="57">
        <v>2506.1661</v>
      </c>
      <c r="K26" s="57">
        <v>239</v>
      </c>
      <c r="L26" s="57">
        <v>2894.09476</v>
      </c>
      <c r="M26" s="57">
        <v>124</v>
      </c>
      <c r="N26" s="57">
        <v>3040.478999</v>
      </c>
      <c r="O26" s="57">
        <v>18</v>
      </c>
      <c r="P26" s="57">
        <v>594.92</v>
      </c>
      <c r="Q26" s="57">
        <v>23</v>
      </c>
      <c r="R26" s="57">
        <v>1010.88416</v>
      </c>
      <c r="S26" s="57">
        <v>74</v>
      </c>
      <c r="T26" s="57">
        <v>4807.17</v>
      </c>
      <c r="U26" s="57">
        <v>49</v>
      </c>
      <c r="V26" s="57">
        <v>10768.635272</v>
      </c>
      <c r="W26" s="57">
        <v>21</v>
      </c>
      <c r="X26" s="57">
        <v>42860.83128</v>
      </c>
    </row>
    <row r="27" spans="1:24" s="50" customFormat="1" ht="12.75" customHeight="1">
      <c r="A27" s="55" t="s">
        <v>79</v>
      </c>
      <c r="B27" s="56"/>
      <c r="C27" s="57">
        <v>8809</v>
      </c>
      <c r="D27" s="57">
        <v>226072.632237</v>
      </c>
      <c r="E27" s="57">
        <v>939</v>
      </c>
      <c r="F27" s="57">
        <v>399.104977</v>
      </c>
      <c r="G27" s="57">
        <v>3115</v>
      </c>
      <c r="H27" s="57">
        <v>5527.226274</v>
      </c>
      <c r="I27" s="57">
        <v>2270</v>
      </c>
      <c r="J27" s="57">
        <v>12617.617688</v>
      </c>
      <c r="K27" s="57">
        <v>1105</v>
      </c>
      <c r="L27" s="57">
        <v>13408.310899</v>
      </c>
      <c r="M27" s="57">
        <v>570</v>
      </c>
      <c r="N27" s="57">
        <v>13625.93959</v>
      </c>
      <c r="O27" s="57">
        <v>153</v>
      </c>
      <c r="P27" s="57">
        <v>5001.9936</v>
      </c>
      <c r="Q27" s="57">
        <v>73</v>
      </c>
      <c r="R27" s="57">
        <v>3155.96733</v>
      </c>
      <c r="S27" s="57">
        <v>254</v>
      </c>
      <c r="T27" s="57">
        <v>16921.628789</v>
      </c>
      <c r="U27" s="57">
        <v>261</v>
      </c>
      <c r="V27" s="57">
        <v>53345.54383</v>
      </c>
      <c r="W27" s="57">
        <v>69</v>
      </c>
      <c r="X27" s="57">
        <v>102069.29926</v>
      </c>
    </row>
    <row r="28" spans="1:24" s="50" customFormat="1" ht="12.75" customHeight="1">
      <c r="A28" s="55" t="s">
        <v>80</v>
      </c>
      <c r="B28" s="56"/>
      <c r="C28" s="57">
        <v>3611</v>
      </c>
      <c r="D28" s="57">
        <v>187894.09955</v>
      </c>
      <c r="E28" s="57">
        <v>521</v>
      </c>
      <c r="F28" s="57">
        <v>193.043028</v>
      </c>
      <c r="G28" s="57">
        <v>1243</v>
      </c>
      <c r="H28" s="57">
        <v>2255.916379</v>
      </c>
      <c r="I28" s="57">
        <v>702</v>
      </c>
      <c r="J28" s="57">
        <v>4020.299</v>
      </c>
      <c r="K28" s="57">
        <v>434</v>
      </c>
      <c r="L28" s="57">
        <v>5292.245</v>
      </c>
      <c r="M28" s="57">
        <v>306</v>
      </c>
      <c r="N28" s="57">
        <v>7470.378585</v>
      </c>
      <c r="O28" s="57">
        <v>65</v>
      </c>
      <c r="P28" s="57">
        <v>2124.06676</v>
      </c>
      <c r="Q28" s="57">
        <v>49</v>
      </c>
      <c r="R28" s="57">
        <v>2125.71232</v>
      </c>
      <c r="S28" s="57">
        <v>132</v>
      </c>
      <c r="T28" s="57">
        <v>8550.756213</v>
      </c>
      <c r="U28" s="57">
        <v>127</v>
      </c>
      <c r="V28" s="57">
        <v>23588.59831</v>
      </c>
      <c r="W28" s="57">
        <v>32</v>
      </c>
      <c r="X28" s="57">
        <v>132273.083955</v>
      </c>
    </row>
    <row r="29" spans="1:24" s="50" customFormat="1" ht="12.75" customHeight="1">
      <c r="A29" s="55" t="s">
        <v>81</v>
      </c>
      <c r="B29" s="56"/>
      <c r="C29" s="57">
        <v>8022</v>
      </c>
      <c r="D29" s="57">
        <v>581348.235804</v>
      </c>
      <c r="E29" s="57">
        <v>901</v>
      </c>
      <c r="F29" s="57">
        <v>346.686599</v>
      </c>
      <c r="G29" s="57">
        <v>2617</v>
      </c>
      <c r="H29" s="57">
        <v>4758.988889</v>
      </c>
      <c r="I29" s="57">
        <v>1756</v>
      </c>
      <c r="J29" s="57">
        <v>9974.492998</v>
      </c>
      <c r="K29" s="57">
        <v>1090</v>
      </c>
      <c r="L29" s="57">
        <v>13096.094706</v>
      </c>
      <c r="M29" s="57">
        <v>634</v>
      </c>
      <c r="N29" s="57">
        <v>15102.510249</v>
      </c>
      <c r="O29" s="57">
        <v>158</v>
      </c>
      <c r="P29" s="57">
        <v>5244.878453</v>
      </c>
      <c r="Q29" s="57">
        <v>87</v>
      </c>
      <c r="R29" s="57">
        <v>3722.52983</v>
      </c>
      <c r="S29" s="57">
        <v>343</v>
      </c>
      <c r="T29" s="57">
        <v>22467.35393</v>
      </c>
      <c r="U29" s="57">
        <v>351</v>
      </c>
      <c r="V29" s="57">
        <v>69317.70716</v>
      </c>
      <c r="W29" s="57">
        <v>85</v>
      </c>
      <c r="X29" s="57">
        <v>437316.99299</v>
      </c>
    </row>
    <row r="30" spans="1:24" s="50" customFormat="1" ht="12.75" customHeight="1">
      <c r="A30" s="55" t="s">
        <v>82</v>
      </c>
      <c r="B30" s="56"/>
      <c r="C30" s="57">
        <v>32712</v>
      </c>
      <c r="D30" s="57">
        <v>832399.166868</v>
      </c>
      <c r="E30" s="57">
        <v>4165</v>
      </c>
      <c r="F30" s="57">
        <v>1637.878818</v>
      </c>
      <c r="G30" s="57">
        <v>12386</v>
      </c>
      <c r="H30" s="57">
        <v>22021.681075</v>
      </c>
      <c r="I30" s="57">
        <v>8188</v>
      </c>
      <c r="J30" s="57">
        <v>45313.629096</v>
      </c>
      <c r="K30" s="57">
        <v>3755</v>
      </c>
      <c r="L30" s="57">
        <v>45472.575564</v>
      </c>
      <c r="M30" s="57">
        <v>1873</v>
      </c>
      <c r="N30" s="57">
        <v>44417.64022</v>
      </c>
      <c r="O30" s="57">
        <v>441</v>
      </c>
      <c r="P30" s="57">
        <v>14495.905187</v>
      </c>
      <c r="Q30" s="57">
        <v>258</v>
      </c>
      <c r="R30" s="57">
        <v>11096.8612</v>
      </c>
      <c r="S30" s="57">
        <v>835</v>
      </c>
      <c r="T30" s="57">
        <v>55830.713353</v>
      </c>
      <c r="U30" s="57">
        <v>682</v>
      </c>
      <c r="V30" s="57">
        <v>130698.986128</v>
      </c>
      <c r="W30" s="57">
        <v>129</v>
      </c>
      <c r="X30" s="57">
        <v>461413.296227</v>
      </c>
    </row>
    <row r="31" spans="1:24" s="50" customFormat="1" ht="12.75" customHeight="1">
      <c r="A31" s="55" t="s">
        <v>83</v>
      </c>
      <c r="B31" s="56"/>
      <c r="C31" s="57">
        <v>5149</v>
      </c>
      <c r="D31" s="57">
        <v>792214.37461</v>
      </c>
      <c r="E31" s="57">
        <v>680</v>
      </c>
      <c r="F31" s="57">
        <v>251.976876</v>
      </c>
      <c r="G31" s="57">
        <v>1591</v>
      </c>
      <c r="H31" s="57">
        <v>2864.135788</v>
      </c>
      <c r="I31" s="57">
        <v>933</v>
      </c>
      <c r="J31" s="57">
        <v>5240.066001</v>
      </c>
      <c r="K31" s="57">
        <v>699</v>
      </c>
      <c r="L31" s="57">
        <v>8373.014184</v>
      </c>
      <c r="M31" s="57">
        <v>361</v>
      </c>
      <c r="N31" s="57">
        <v>8668.797197</v>
      </c>
      <c r="O31" s="57">
        <v>95</v>
      </c>
      <c r="P31" s="57">
        <v>3095.97719</v>
      </c>
      <c r="Q31" s="57">
        <v>59</v>
      </c>
      <c r="R31" s="57">
        <v>2531.144832</v>
      </c>
      <c r="S31" s="57">
        <v>229</v>
      </c>
      <c r="T31" s="57">
        <v>14728.402851</v>
      </c>
      <c r="U31" s="57">
        <v>346</v>
      </c>
      <c r="V31" s="57">
        <v>75629.661732</v>
      </c>
      <c r="W31" s="57">
        <v>156</v>
      </c>
      <c r="X31" s="57">
        <v>670831.197959</v>
      </c>
    </row>
    <row r="32" spans="1:24" s="50" customFormat="1" ht="12.75" customHeight="1">
      <c r="A32" s="55" t="s">
        <v>84</v>
      </c>
      <c r="B32" s="56"/>
      <c r="C32" s="57">
        <v>23849</v>
      </c>
      <c r="D32" s="57">
        <v>2134002.811388</v>
      </c>
      <c r="E32" s="57">
        <v>3382</v>
      </c>
      <c r="F32" s="57">
        <v>1216.18747</v>
      </c>
      <c r="G32" s="57">
        <v>8139</v>
      </c>
      <c r="H32" s="57">
        <v>14266.951377</v>
      </c>
      <c r="I32" s="57">
        <v>4908</v>
      </c>
      <c r="J32" s="57">
        <v>27545.338617</v>
      </c>
      <c r="K32" s="57">
        <v>2984</v>
      </c>
      <c r="L32" s="57">
        <v>35587.252617</v>
      </c>
      <c r="M32" s="57">
        <v>1552</v>
      </c>
      <c r="N32" s="57">
        <v>36990.864321</v>
      </c>
      <c r="O32" s="57">
        <v>363</v>
      </c>
      <c r="P32" s="57">
        <v>11914.06299</v>
      </c>
      <c r="Q32" s="57">
        <v>208</v>
      </c>
      <c r="R32" s="57">
        <v>9047.918362</v>
      </c>
      <c r="S32" s="57">
        <v>795</v>
      </c>
      <c r="T32" s="57">
        <v>52453.076281</v>
      </c>
      <c r="U32" s="57">
        <v>1048</v>
      </c>
      <c r="V32" s="57">
        <v>226778.636649</v>
      </c>
      <c r="W32" s="57">
        <v>470</v>
      </c>
      <c r="X32" s="57">
        <v>1718202.522704</v>
      </c>
    </row>
    <row r="33" spans="1:24" s="50" customFormat="1" ht="12.75" customHeight="1">
      <c r="A33" s="55" t="s">
        <v>85</v>
      </c>
      <c r="B33" s="56"/>
      <c r="C33" s="57">
        <v>4956</v>
      </c>
      <c r="D33" s="57">
        <v>183283.859597</v>
      </c>
      <c r="E33" s="57">
        <v>468</v>
      </c>
      <c r="F33" s="57">
        <v>179.597464</v>
      </c>
      <c r="G33" s="57">
        <v>1538</v>
      </c>
      <c r="H33" s="57">
        <v>2690.903864</v>
      </c>
      <c r="I33" s="57">
        <v>1373</v>
      </c>
      <c r="J33" s="57">
        <v>7493.807589</v>
      </c>
      <c r="K33" s="57">
        <v>754</v>
      </c>
      <c r="L33" s="57">
        <v>8940.040558</v>
      </c>
      <c r="M33" s="57">
        <v>331</v>
      </c>
      <c r="N33" s="57">
        <v>7957.66279</v>
      </c>
      <c r="O33" s="57">
        <v>73</v>
      </c>
      <c r="P33" s="57">
        <v>2387.56852</v>
      </c>
      <c r="Q33" s="57">
        <v>46</v>
      </c>
      <c r="R33" s="57">
        <v>1985.824115</v>
      </c>
      <c r="S33" s="57">
        <v>155</v>
      </c>
      <c r="T33" s="57">
        <v>10218.653607</v>
      </c>
      <c r="U33" s="57">
        <v>159</v>
      </c>
      <c r="V33" s="57">
        <v>33268.31225</v>
      </c>
      <c r="W33" s="57">
        <v>59</v>
      </c>
      <c r="X33" s="57">
        <v>108161.48884</v>
      </c>
    </row>
    <row r="34" spans="1:24" s="50" customFormat="1" ht="12.75" customHeight="1">
      <c r="A34" s="55" t="s">
        <v>86</v>
      </c>
      <c r="B34" s="56"/>
      <c r="C34" s="57">
        <v>7262</v>
      </c>
      <c r="D34" s="57">
        <v>358313.471205</v>
      </c>
      <c r="E34" s="57">
        <v>1079</v>
      </c>
      <c r="F34" s="57">
        <v>420.591367</v>
      </c>
      <c r="G34" s="57">
        <v>2507</v>
      </c>
      <c r="H34" s="57">
        <v>4476.068651</v>
      </c>
      <c r="I34" s="57">
        <v>1566</v>
      </c>
      <c r="J34" s="57">
        <v>8778.976915</v>
      </c>
      <c r="K34" s="57">
        <v>954</v>
      </c>
      <c r="L34" s="57">
        <v>11419.021395</v>
      </c>
      <c r="M34" s="57">
        <v>508</v>
      </c>
      <c r="N34" s="57">
        <v>12053.460467</v>
      </c>
      <c r="O34" s="57">
        <v>90</v>
      </c>
      <c r="P34" s="57">
        <v>2944.56728</v>
      </c>
      <c r="Q34" s="57">
        <v>58</v>
      </c>
      <c r="R34" s="57">
        <v>2490.1606</v>
      </c>
      <c r="S34" s="57">
        <v>230</v>
      </c>
      <c r="T34" s="57">
        <v>15370.907679</v>
      </c>
      <c r="U34" s="57">
        <v>204</v>
      </c>
      <c r="V34" s="57">
        <v>41768.810011</v>
      </c>
      <c r="W34" s="57">
        <v>66</v>
      </c>
      <c r="X34" s="57">
        <v>258590.90684</v>
      </c>
    </row>
    <row r="35" spans="1:24" s="50" customFormat="1" ht="12.75" customHeight="1">
      <c r="A35" s="55" t="s">
        <v>87</v>
      </c>
      <c r="B35" s="56"/>
      <c r="C35" s="57">
        <v>2582</v>
      </c>
      <c r="D35" s="57">
        <v>80709.799741</v>
      </c>
      <c r="E35" s="57">
        <v>331</v>
      </c>
      <c r="F35" s="57">
        <v>125.076989</v>
      </c>
      <c r="G35" s="57">
        <v>918</v>
      </c>
      <c r="H35" s="57">
        <v>1689.273224</v>
      </c>
      <c r="I35" s="57">
        <v>599</v>
      </c>
      <c r="J35" s="57">
        <v>3372.252403</v>
      </c>
      <c r="K35" s="57">
        <v>316</v>
      </c>
      <c r="L35" s="57">
        <v>3741.2788</v>
      </c>
      <c r="M35" s="57">
        <v>171</v>
      </c>
      <c r="N35" s="57">
        <v>4089.52493</v>
      </c>
      <c r="O35" s="57">
        <v>39</v>
      </c>
      <c r="P35" s="57">
        <v>1261.46823</v>
      </c>
      <c r="Q35" s="57">
        <v>20</v>
      </c>
      <c r="R35" s="57">
        <v>871.468889</v>
      </c>
      <c r="S35" s="57">
        <v>87</v>
      </c>
      <c r="T35" s="57">
        <v>5672.56524</v>
      </c>
      <c r="U35" s="57">
        <v>80</v>
      </c>
      <c r="V35" s="57">
        <v>14557.427126</v>
      </c>
      <c r="W35" s="57">
        <v>21</v>
      </c>
      <c r="X35" s="57">
        <v>45329.46391</v>
      </c>
    </row>
    <row r="36" spans="1:24" s="50" customFormat="1" ht="12.75" customHeight="1">
      <c r="A36" s="55" t="s">
        <v>266</v>
      </c>
      <c r="B36" s="56"/>
      <c r="C36" s="57">
        <v>6491</v>
      </c>
      <c r="D36" s="57">
        <v>205706.611727</v>
      </c>
      <c r="E36" s="57">
        <v>1274</v>
      </c>
      <c r="F36" s="57">
        <v>471.687627</v>
      </c>
      <c r="G36" s="57">
        <v>2540</v>
      </c>
      <c r="H36" s="57">
        <v>4461.190678</v>
      </c>
      <c r="I36" s="57">
        <v>1047</v>
      </c>
      <c r="J36" s="57">
        <v>6007.893712</v>
      </c>
      <c r="K36" s="57">
        <v>654</v>
      </c>
      <c r="L36" s="57">
        <v>7938.3608</v>
      </c>
      <c r="M36" s="57">
        <v>437</v>
      </c>
      <c r="N36" s="57">
        <v>10722.51674</v>
      </c>
      <c r="O36" s="57">
        <v>90</v>
      </c>
      <c r="P36" s="57">
        <v>2894.64887</v>
      </c>
      <c r="Q36" s="57">
        <v>40</v>
      </c>
      <c r="R36" s="57">
        <v>1707.92466</v>
      </c>
      <c r="S36" s="57">
        <v>145</v>
      </c>
      <c r="T36" s="57">
        <v>9177.97779</v>
      </c>
      <c r="U36" s="57">
        <v>200</v>
      </c>
      <c r="V36" s="57">
        <v>41546.12772</v>
      </c>
      <c r="W36" s="57">
        <v>64</v>
      </c>
      <c r="X36" s="57">
        <v>120778.28313</v>
      </c>
    </row>
    <row r="37" spans="1:24" s="50" customFormat="1" ht="12.75" customHeight="1">
      <c r="A37" s="55" t="s">
        <v>88</v>
      </c>
      <c r="B37" s="56"/>
      <c r="C37" s="57">
        <v>2594</v>
      </c>
      <c r="D37" s="57">
        <v>22169.846435</v>
      </c>
      <c r="E37" s="57">
        <v>566</v>
      </c>
      <c r="F37" s="57">
        <v>209.123588</v>
      </c>
      <c r="G37" s="57">
        <v>1127</v>
      </c>
      <c r="H37" s="57">
        <v>1904.311888</v>
      </c>
      <c r="I37" s="57">
        <v>489</v>
      </c>
      <c r="J37" s="57">
        <v>2675.29612</v>
      </c>
      <c r="K37" s="57">
        <v>200</v>
      </c>
      <c r="L37" s="57">
        <v>2322.0756</v>
      </c>
      <c r="M37" s="57">
        <v>97</v>
      </c>
      <c r="N37" s="57">
        <v>2325.6751</v>
      </c>
      <c r="O37" s="57">
        <v>20</v>
      </c>
      <c r="P37" s="57">
        <v>664.68</v>
      </c>
      <c r="Q37" s="57">
        <v>15</v>
      </c>
      <c r="R37" s="57">
        <v>656.88334</v>
      </c>
      <c r="S37" s="57">
        <v>46</v>
      </c>
      <c r="T37" s="57">
        <v>3131.220059</v>
      </c>
      <c r="U37" s="57">
        <v>29</v>
      </c>
      <c r="V37" s="57">
        <v>4800.98324</v>
      </c>
      <c r="W37" s="57">
        <v>5</v>
      </c>
      <c r="X37" s="57">
        <v>3479.5975</v>
      </c>
    </row>
    <row r="38" spans="1:24" s="50" customFormat="1" ht="12.75" customHeight="1">
      <c r="A38" s="55" t="s">
        <v>89</v>
      </c>
      <c r="B38" s="56"/>
      <c r="C38" s="57">
        <v>6533</v>
      </c>
      <c r="D38" s="57">
        <v>154074.946914</v>
      </c>
      <c r="E38" s="57">
        <v>1503</v>
      </c>
      <c r="F38" s="57">
        <v>522.133569</v>
      </c>
      <c r="G38" s="57">
        <v>2496</v>
      </c>
      <c r="H38" s="57">
        <v>4261.312775</v>
      </c>
      <c r="I38" s="57">
        <v>1063</v>
      </c>
      <c r="J38" s="57">
        <v>5955.738792</v>
      </c>
      <c r="K38" s="57">
        <v>593</v>
      </c>
      <c r="L38" s="57">
        <v>7167.050377</v>
      </c>
      <c r="M38" s="57">
        <v>304</v>
      </c>
      <c r="N38" s="57">
        <v>7289.721106</v>
      </c>
      <c r="O38" s="57">
        <v>74</v>
      </c>
      <c r="P38" s="57">
        <v>2435.344819</v>
      </c>
      <c r="Q38" s="57">
        <v>42</v>
      </c>
      <c r="R38" s="57">
        <v>1828.643028</v>
      </c>
      <c r="S38" s="57">
        <v>171</v>
      </c>
      <c r="T38" s="57">
        <v>11437.341719</v>
      </c>
      <c r="U38" s="57">
        <v>234</v>
      </c>
      <c r="V38" s="57">
        <v>48520.189254</v>
      </c>
      <c r="W38" s="57">
        <v>53</v>
      </c>
      <c r="X38" s="57">
        <v>64657.471475</v>
      </c>
    </row>
    <row r="39" spans="1:24" s="50" customFormat="1" ht="12.75" customHeight="1">
      <c r="A39" s="55" t="s">
        <v>90</v>
      </c>
      <c r="B39" s="56"/>
      <c r="C39" s="57">
        <v>15640</v>
      </c>
      <c r="D39" s="57">
        <v>381057.122713</v>
      </c>
      <c r="E39" s="57">
        <v>2006</v>
      </c>
      <c r="F39" s="57">
        <v>803.238547</v>
      </c>
      <c r="G39" s="57">
        <v>5956</v>
      </c>
      <c r="H39" s="57">
        <v>10652.894166</v>
      </c>
      <c r="I39" s="57">
        <v>3624</v>
      </c>
      <c r="J39" s="57">
        <v>20024.816125</v>
      </c>
      <c r="K39" s="57">
        <v>1885</v>
      </c>
      <c r="L39" s="57">
        <v>22555.92359</v>
      </c>
      <c r="M39" s="57">
        <v>961</v>
      </c>
      <c r="N39" s="57">
        <v>22984.172927</v>
      </c>
      <c r="O39" s="57">
        <v>220</v>
      </c>
      <c r="P39" s="57">
        <v>7210.25253</v>
      </c>
      <c r="Q39" s="57">
        <v>94</v>
      </c>
      <c r="R39" s="57">
        <v>4069.7558</v>
      </c>
      <c r="S39" s="57">
        <v>375</v>
      </c>
      <c r="T39" s="57">
        <v>24820.959962</v>
      </c>
      <c r="U39" s="57">
        <v>403</v>
      </c>
      <c r="V39" s="57">
        <v>84828.703991</v>
      </c>
      <c r="W39" s="57">
        <v>116</v>
      </c>
      <c r="X39" s="57">
        <v>183106.405075</v>
      </c>
    </row>
    <row r="40" spans="1:24" s="50" customFormat="1" ht="12.75" customHeight="1">
      <c r="A40" s="55" t="s">
        <v>91</v>
      </c>
      <c r="B40" s="56"/>
      <c r="C40" s="57">
        <v>8106</v>
      </c>
      <c r="D40" s="57">
        <v>1502518.663833</v>
      </c>
      <c r="E40" s="57">
        <v>1451</v>
      </c>
      <c r="F40" s="57">
        <v>412.42959</v>
      </c>
      <c r="G40" s="57">
        <v>2606</v>
      </c>
      <c r="H40" s="57">
        <v>4758.284759</v>
      </c>
      <c r="I40" s="57">
        <v>1163</v>
      </c>
      <c r="J40" s="57">
        <v>6716.937033</v>
      </c>
      <c r="K40" s="57">
        <v>1059</v>
      </c>
      <c r="L40" s="57">
        <v>12600.820905</v>
      </c>
      <c r="M40" s="57">
        <v>514</v>
      </c>
      <c r="N40" s="57">
        <v>12069.256301</v>
      </c>
      <c r="O40" s="57">
        <v>174</v>
      </c>
      <c r="P40" s="57">
        <v>5606.581463</v>
      </c>
      <c r="Q40" s="57">
        <v>112</v>
      </c>
      <c r="R40" s="57">
        <v>4893.45201</v>
      </c>
      <c r="S40" s="57">
        <v>350</v>
      </c>
      <c r="T40" s="57">
        <v>22913.763236</v>
      </c>
      <c r="U40" s="57">
        <v>427</v>
      </c>
      <c r="V40" s="57">
        <v>93697.964907</v>
      </c>
      <c r="W40" s="57">
        <v>250</v>
      </c>
      <c r="X40" s="57">
        <v>1338849.173629</v>
      </c>
    </row>
    <row r="41" spans="1:24" s="50" customFormat="1" ht="12.75" customHeight="1">
      <c r="A41" s="55" t="s">
        <v>92</v>
      </c>
      <c r="B41" s="56"/>
      <c r="C41" s="57">
        <v>3472</v>
      </c>
      <c r="D41" s="57">
        <v>198488.746358</v>
      </c>
      <c r="E41" s="57">
        <v>633</v>
      </c>
      <c r="F41" s="57">
        <v>244.179776</v>
      </c>
      <c r="G41" s="57">
        <v>1380</v>
      </c>
      <c r="H41" s="57">
        <v>2394.721232</v>
      </c>
      <c r="I41" s="57">
        <v>799</v>
      </c>
      <c r="J41" s="57">
        <v>4380.279248</v>
      </c>
      <c r="K41" s="57">
        <v>362</v>
      </c>
      <c r="L41" s="57">
        <v>4199.739246</v>
      </c>
      <c r="M41" s="57">
        <v>150</v>
      </c>
      <c r="N41" s="57">
        <v>3623.67001</v>
      </c>
      <c r="O41" s="57">
        <v>37</v>
      </c>
      <c r="P41" s="57">
        <v>1210.380306</v>
      </c>
      <c r="Q41" s="57">
        <v>14</v>
      </c>
      <c r="R41" s="57">
        <v>586.6</v>
      </c>
      <c r="S41" s="57">
        <v>47</v>
      </c>
      <c r="T41" s="57">
        <v>3052.44</v>
      </c>
      <c r="U41" s="57">
        <v>36</v>
      </c>
      <c r="V41" s="57">
        <v>6620.73232</v>
      </c>
      <c r="W41" s="57">
        <v>14</v>
      </c>
      <c r="X41" s="57">
        <v>172176.00422</v>
      </c>
    </row>
    <row r="42" spans="1:24" s="50" customFormat="1" ht="12.75" customHeight="1">
      <c r="A42" s="55" t="s">
        <v>345</v>
      </c>
      <c r="B42" s="56"/>
      <c r="C42" s="57">
        <v>120713</v>
      </c>
      <c r="D42" s="57">
        <v>1455050.906104</v>
      </c>
      <c r="E42" s="57">
        <v>25944</v>
      </c>
      <c r="F42" s="57">
        <v>9183.546797</v>
      </c>
      <c r="G42" s="57">
        <v>52524</v>
      </c>
      <c r="H42" s="57">
        <v>93770.316602</v>
      </c>
      <c r="I42" s="57">
        <v>20759</v>
      </c>
      <c r="J42" s="57">
        <v>114850.000699</v>
      </c>
      <c r="K42" s="57">
        <v>11383</v>
      </c>
      <c r="L42" s="57">
        <v>132053.644546</v>
      </c>
      <c r="M42" s="57">
        <v>5105</v>
      </c>
      <c r="N42" s="57">
        <v>121293.821828</v>
      </c>
      <c r="O42" s="57">
        <v>1031</v>
      </c>
      <c r="P42" s="57">
        <v>33396.74415</v>
      </c>
      <c r="Q42" s="57">
        <v>429</v>
      </c>
      <c r="R42" s="57">
        <v>18327.110254</v>
      </c>
      <c r="S42" s="57">
        <v>1594</v>
      </c>
      <c r="T42" s="57">
        <v>101897.472145</v>
      </c>
      <c r="U42" s="57">
        <v>1640</v>
      </c>
      <c r="V42" s="57">
        <v>293782.881442</v>
      </c>
      <c r="W42" s="57">
        <v>304</v>
      </c>
      <c r="X42" s="57">
        <v>536495.367641</v>
      </c>
    </row>
    <row r="43" spans="1:24" s="50" customFormat="1" ht="12.75" customHeight="1">
      <c r="A43" s="55" t="s">
        <v>93</v>
      </c>
      <c r="B43" s="56"/>
      <c r="C43" s="57">
        <v>94080</v>
      </c>
      <c r="D43" s="57">
        <v>1062037.774124</v>
      </c>
      <c r="E43" s="57">
        <v>22129</v>
      </c>
      <c r="F43" s="57">
        <v>7961.698498</v>
      </c>
      <c r="G43" s="57">
        <v>37152</v>
      </c>
      <c r="H43" s="57">
        <v>62141.852881</v>
      </c>
      <c r="I43" s="57">
        <v>22068</v>
      </c>
      <c r="J43" s="57">
        <v>120337.280682</v>
      </c>
      <c r="K43" s="57">
        <v>7564</v>
      </c>
      <c r="L43" s="57">
        <v>89356.371832</v>
      </c>
      <c r="M43" s="57">
        <v>2870</v>
      </c>
      <c r="N43" s="57">
        <v>67576.950656</v>
      </c>
      <c r="O43" s="57">
        <v>536</v>
      </c>
      <c r="P43" s="57">
        <v>17389.160628</v>
      </c>
      <c r="Q43" s="57">
        <v>272</v>
      </c>
      <c r="R43" s="57">
        <v>11648.268153</v>
      </c>
      <c r="S43" s="57">
        <v>802</v>
      </c>
      <c r="T43" s="57">
        <v>52455.278582</v>
      </c>
      <c r="U43" s="57">
        <v>543</v>
      </c>
      <c r="V43" s="57">
        <v>104409.204875</v>
      </c>
      <c r="W43" s="57">
        <v>144</v>
      </c>
      <c r="X43" s="57">
        <v>528761.707337</v>
      </c>
    </row>
    <row r="44" spans="1:24" s="50" customFormat="1" ht="12.75" customHeight="1">
      <c r="A44" s="55" t="s">
        <v>94</v>
      </c>
      <c r="B44" s="56"/>
      <c r="C44" s="57">
        <v>16706</v>
      </c>
      <c r="D44" s="57">
        <v>1067005.209395</v>
      </c>
      <c r="E44" s="57">
        <v>1987</v>
      </c>
      <c r="F44" s="57">
        <v>651.432302</v>
      </c>
      <c r="G44" s="57">
        <v>4134</v>
      </c>
      <c r="H44" s="57">
        <v>8657.972062</v>
      </c>
      <c r="I44" s="57">
        <v>4274</v>
      </c>
      <c r="J44" s="57">
        <v>25802.518061</v>
      </c>
      <c r="K44" s="57">
        <v>2089</v>
      </c>
      <c r="L44" s="57">
        <v>25480.465872</v>
      </c>
      <c r="M44" s="57">
        <v>2135</v>
      </c>
      <c r="N44" s="57">
        <v>53076.493759</v>
      </c>
      <c r="O44" s="57">
        <v>710</v>
      </c>
      <c r="P44" s="57">
        <v>22043.420745</v>
      </c>
      <c r="Q44" s="57">
        <v>111</v>
      </c>
      <c r="R44" s="57">
        <v>4796.35668</v>
      </c>
      <c r="S44" s="57">
        <v>576</v>
      </c>
      <c r="T44" s="57">
        <v>34965.744225</v>
      </c>
      <c r="U44" s="57">
        <v>437</v>
      </c>
      <c r="V44" s="57">
        <v>87081.853925</v>
      </c>
      <c r="W44" s="57">
        <v>253</v>
      </c>
      <c r="X44" s="57">
        <v>804448.951764</v>
      </c>
    </row>
    <row r="45" spans="1:24" s="50" customFormat="1" ht="12.75" customHeight="1">
      <c r="A45" s="55" t="s">
        <v>95</v>
      </c>
      <c r="B45" s="56"/>
      <c r="C45" s="57">
        <v>7961</v>
      </c>
      <c r="D45" s="57">
        <v>64766.544735</v>
      </c>
      <c r="E45" s="57">
        <v>2407</v>
      </c>
      <c r="F45" s="57">
        <v>835.265149</v>
      </c>
      <c r="G45" s="57">
        <v>2948</v>
      </c>
      <c r="H45" s="57">
        <v>5435.032379</v>
      </c>
      <c r="I45" s="57">
        <v>1420</v>
      </c>
      <c r="J45" s="57">
        <v>8157.767792</v>
      </c>
      <c r="K45" s="57">
        <v>621</v>
      </c>
      <c r="L45" s="57">
        <v>7600.352554</v>
      </c>
      <c r="M45" s="57">
        <v>304</v>
      </c>
      <c r="N45" s="57">
        <v>7314.150519</v>
      </c>
      <c r="O45" s="57">
        <v>49</v>
      </c>
      <c r="P45" s="57">
        <v>1583.515702</v>
      </c>
      <c r="Q45" s="57">
        <v>31</v>
      </c>
      <c r="R45" s="57">
        <v>1297.80003</v>
      </c>
      <c r="S45" s="57">
        <v>97</v>
      </c>
      <c r="T45" s="57">
        <v>6029.57506</v>
      </c>
      <c r="U45" s="57">
        <v>75</v>
      </c>
      <c r="V45" s="57">
        <v>14032.76015</v>
      </c>
      <c r="W45" s="57">
        <v>9</v>
      </c>
      <c r="X45" s="57">
        <v>12480.3254</v>
      </c>
    </row>
    <row r="46" spans="1:24" s="50" customFormat="1" ht="12.75" customHeight="1">
      <c r="A46" s="221" t="s">
        <v>391</v>
      </c>
      <c r="B46" s="56"/>
      <c r="C46" s="57">
        <v>27959</v>
      </c>
      <c r="D46" s="57">
        <v>460390.509936</v>
      </c>
      <c r="E46" s="57">
        <v>8939</v>
      </c>
      <c r="F46" s="57">
        <v>2854.289677</v>
      </c>
      <c r="G46" s="57">
        <v>10825</v>
      </c>
      <c r="H46" s="57">
        <v>18044.334216</v>
      </c>
      <c r="I46" s="57">
        <v>4175</v>
      </c>
      <c r="J46" s="57">
        <v>23413.743387</v>
      </c>
      <c r="K46" s="57">
        <v>2023</v>
      </c>
      <c r="L46" s="57">
        <v>23698.645316</v>
      </c>
      <c r="M46" s="57">
        <v>782</v>
      </c>
      <c r="N46" s="57">
        <v>18493.827551</v>
      </c>
      <c r="O46" s="57">
        <v>213</v>
      </c>
      <c r="P46" s="57">
        <v>6937.235602</v>
      </c>
      <c r="Q46" s="57">
        <v>120</v>
      </c>
      <c r="R46" s="57">
        <v>5223.808696</v>
      </c>
      <c r="S46" s="57">
        <v>394</v>
      </c>
      <c r="T46" s="57">
        <v>25102.717443</v>
      </c>
      <c r="U46" s="57">
        <v>366</v>
      </c>
      <c r="V46" s="57">
        <v>75628.346252</v>
      </c>
      <c r="W46" s="57">
        <v>122</v>
      </c>
      <c r="X46" s="57">
        <v>260993.561796</v>
      </c>
    </row>
    <row r="47" spans="1:24" s="50" customFormat="1" ht="12.75" customHeight="1">
      <c r="A47" s="55" t="s">
        <v>96</v>
      </c>
      <c r="B47" s="56"/>
      <c r="C47" s="57">
        <v>62354</v>
      </c>
      <c r="D47" s="57">
        <v>9461659.085071</v>
      </c>
      <c r="E47" s="57">
        <v>12256</v>
      </c>
      <c r="F47" s="57">
        <v>3850.629895</v>
      </c>
      <c r="G47" s="57">
        <v>16435</v>
      </c>
      <c r="H47" s="57">
        <v>29905.42334</v>
      </c>
      <c r="I47" s="57">
        <v>8729</v>
      </c>
      <c r="J47" s="57">
        <v>52748.959413</v>
      </c>
      <c r="K47" s="57">
        <v>8413</v>
      </c>
      <c r="L47" s="57">
        <v>105630.63121</v>
      </c>
      <c r="M47" s="57">
        <v>7017</v>
      </c>
      <c r="N47" s="57">
        <v>173850.544789</v>
      </c>
      <c r="O47" s="57">
        <v>1021</v>
      </c>
      <c r="P47" s="57">
        <v>34127.435491</v>
      </c>
      <c r="Q47" s="57">
        <v>758</v>
      </c>
      <c r="R47" s="57">
        <v>33192.683697</v>
      </c>
      <c r="S47" s="57">
        <v>3011</v>
      </c>
      <c r="T47" s="57">
        <v>202297.210118</v>
      </c>
      <c r="U47" s="57">
        <v>3545</v>
      </c>
      <c r="V47" s="57">
        <v>730508.113157</v>
      </c>
      <c r="W47" s="57">
        <v>1169</v>
      </c>
      <c r="X47" s="57">
        <v>8095547.453961</v>
      </c>
    </row>
    <row r="48" spans="1:24" s="50" customFormat="1" ht="12.75" customHeight="1">
      <c r="A48" s="55" t="s">
        <v>97</v>
      </c>
      <c r="B48" s="56"/>
      <c r="C48" s="57">
        <v>39910</v>
      </c>
      <c r="D48" s="57">
        <v>1549671.286681</v>
      </c>
      <c r="E48" s="57">
        <v>5972</v>
      </c>
      <c r="F48" s="57">
        <v>2232.919434</v>
      </c>
      <c r="G48" s="57">
        <v>10590</v>
      </c>
      <c r="H48" s="57">
        <v>18941.809469</v>
      </c>
      <c r="I48" s="57">
        <v>5497</v>
      </c>
      <c r="J48" s="57">
        <v>31842.477755</v>
      </c>
      <c r="K48" s="57">
        <v>6670</v>
      </c>
      <c r="L48" s="57">
        <v>82158.878635</v>
      </c>
      <c r="M48" s="57">
        <v>5323</v>
      </c>
      <c r="N48" s="57">
        <v>128677.622941</v>
      </c>
      <c r="O48" s="57">
        <v>1109</v>
      </c>
      <c r="P48" s="57">
        <v>36129.273037</v>
      </c>
      <c r="Q48" s="57">
        <v>420</v>
      </c>
      <c r="R48" s="57">
        <v>18081.849321</v>
      </c>
      <c r="S48" s="57">
        <v>1977</v>
      </c>
      <c r="T48" s="57">
        <v>127428.978988</v>
      </c>
      <c r="U48" s="57">
        <v>1900</v>
      </c>
      <c r="V48" s="57">
        <v>372524.379903</v>
      </c>
      <c r="W48" s="57">
        <v>452</v>
      </c>
      <c r="X48" s="57">
        <v>731653.097198</v>
      </c>
    </row>
    <row r="49" spans="1:24" s="50" customFormat="1" ht="12.75" customHeight="1">
      <c r="A49" s="55" t="s">
        <v>98</v>
      </c>
      <c r="B49" s="56"/>
      <c r="C49" s="57">
        <v>104184</v>
      </c>
      <c r="D49" s="57">
        <v>1377503.332731</v>
      </c>
      <c r="E49" s="57">
        <v>34156</v>
      </c>
      <c r="F49" s="57">
        <v>11202.309723</v>
      </c>
      <c r="G49" s="57">
        <v>41748</v>
      </c>
      <c r="H49" s="57">
        <v>69418.92328</v>
      </c>
      <c r="I49" s="57">
        <v>13660</v>
      </c>
      <c r="J49" s="57">
        <v>77167.594676</v>
      </c>
      <c r="K49" s="57">
        <v>6975</v>
      </c>
      <c r="L49" s="57">
        <v>82490.112634</v>
      </c>
      <c r="M49" s="57">
        <v>3421</v>
      </c>
      <c r="N49" s="57">
        <v>81914.733809</v>
      </c>
      <c r="O49" s="57">
        <v>875</v>
      </c>
      <c r="P49" s="57">
        <v>28213.94296</v>
      </c>
      <c r="Q49" s="57">
        <v>353</v>
      </c>
      <c r="R49" s="57">
        <v>15183.657626</v>
      </c>
      <c r="S49" s="57">
        <v>1297</v>
      </c>
      <c r="T49" s="57">
        <v>84720.076177</v>
      </c>
      <c r="U49" s="57">
        <v>1311</v>
      </c>
      <c r="V49" s="57">
        <v>268646.254409</v>
      </c>
      <c r="W49" s="57">
        <v>388</v>
      </c>
      <c r="X49" s="57">
        <v>658545.727437</v>
      </c>
    </row>
    <row r="50" spans="1:24" s="50" customFormat="1" ht="12.75" customHeight="1">
      <c r="A50" s="55" t="s">
        <v>99</v>
      </c>
      <c r="B50" s="56"/>
      <c r="C50" s="57">
        <v>24286</v>
      </c>
      <c r="D50" s="57">
        <v>372350.298458</v>
      </c>
      <c r="E50" s="57">
        <v>5674</v>
      </c>
      <c r="F50" s="57">
        <v>1886.882014</v>
      </c>
      <c r="G50" s="57">
        <v>8007</v>
      </c>
      <c r="H50" s="57">
        <v>14655.204422</v>
      </c>
      <c r="I50" s="57">
        <v>6285</v>
      </c>
      <c r="J50" s="57">
        <v>36464.488837</v>
      </c>
      <c r="K50" s="57">
        <v>2161</v>
      </c>
      <c r="L50" s="57">
        <v>25154.543976</v>
      </c>
      <c r="M50" s="57">
        <v>688</v>
      </c>
      <c r="N50" s="57">
        <v>16322.944011</v>
      </c>
      <c r="O50" s="57">
        <v>227</v>
      </c>
      <c r="P50" s="57">
        <v>7330.049529</v>
      </c>
      <c r="Q50" s="57">
        <v>647</v>
      </c>
      <c r="R50" s="57">
        <v>26125.77221</v>
      </c>
      <c r="S50" s="57">
        <v>287</v>
      </c>
      <c r="T50" s="57">
        <v>18157.22489</v>
      </c>
      <c r="U50" s="57">
        <v>249</v>
      </c>
      <c r="V50" s="57">
        <v>46093.506209</v>
      </c>
      <c r="W50" s="57">
        <v>61</v>
      </c>
      <c r="X50" s="57">
        <v>180159.68236</v>
      </c>
    </row>
    <row r="51" spans="1:24" s="50" customFormat="1" ht="12.75" customHeight="1">
      <c r="A51" s="55" t="s">
        <v>100</v>
      </c>
      <c r="B51" s="56"/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55" t="s">
        <v>352</v>
      </c>
      <c r="B52" s="56"/>
      <c r="C52" s="57">
        <v>469</v>
      </c>
      <c r="D52" s="57">
        <v>1814.31634</v>
      </c>
      <c r="E52" s="57">
        <v>190</v>
      </c>
      <c r="F52" s="57">
        <v>56.406554</v>
      </c>
      <c r="G52" s="57">
        <v>176</v>
      </c>
      <c r="H52" s="57">
        <v>323.40923</v>
      </c>
      <c r="I52" s="57">
        <v>69</v>
      </c>
      <c r="J52" s="57">
        <v>394.42053</v>
      </c>
      <c r="K52" s="57">
        <v>21</v>
      </c>
      <c r="L52" s="57">
        <v>268.134</v>
      </c>
      <c r="M52" s="57">
        <v>10</v>
      </c>
      <c r="N52" s="57">
        <v>261.54</v>
      </c>
      <c r="O52" s="57">
        <v>1</v>
      </c>
      <c r="P52" s="57">
        <v>32.406026</v>
      </c>
      <c r="Q52" s="57">
        <v>0</v>
      </c>
      <c r="R52" s="57">
        <v>0</v>
      </c>
      <c r="S52" s="57">
        <v>0</v>
      </c>
      <c r="T52" s="57">
        <v>0</v>
      </c>
      <c r="U52" s="57">
        <v>2</v>
      </c>
      <c r="V52" s="57">
        <v>478</v>
      </c>
      <c r="W52" s="57">
        <v>0</v>
      </c>
      <c r="X52" s="57">
        <v>0</v>
      </c>
    </row>
    <row r="53" spans="1:24" s="50" customFormat="1" ht="12.75" customHeight="1">
      <c r="A53" s="55" t="s">
        <v>101</v>
      </c>
      <c r="B53" s="56"/>
      <c r="C53" s="57">
        <v>57</v>
      </c>
      <c r="D53" s="57">
        <v>271.25</v>
      </c>
      <c r="E53" s="57">
        <v>4</v>
      </c>
      <c r="F53" s="57">
        <v>1.95</v>
      </c>
      <c r="G53" s="57">
        <v>21</v>
      </c>
      <c r="H53" s="57">
        <v>45.3</v>
      </c>
      <c r="I53" s="57">
        <v>26</v>
      </c>
      <c r="J53" s="57">
        <v>156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102</v>
      </c>
      <c r="B54" s="56"/>
      <c r="C54" s="57">
        <v>3496</v>
      </c>
      <c r="D54" s="57">
        <v>84728.618989</v>
      </c>
      <c r="E54" s="57">
        <v>1224</v>
      </c>
      <c r="F54" s="57">
        <v>379.059614</v>
      </c>
      <c r="G54" s="57">
        <v>1225</v>
      </c>
      <c r="H54" s="57">
        <v>2151.947872</v>
      </c>
      <c r="I54" s="57">
        <v>444</v>
      </c>
      <c r="J54" s="57">
        <v>2566.749963</v>
      </c>
      <c r="K54" s="57">
        <v>261</v>
      </c>
      <c r="L54" s="57">
        <v>3247.336545</v>
      </c>
      <c r="M54" s="57">
        <v>140</v>
      </c>
      <c r="N54" s="57">
        <v>3444.930655</v>
      </c>
      <c r="O54" s="57">
        <v>30</v>
      </c>
      <c r="P54" s="57">
        <v>986.17659</v>
      </c>
      <c r="Q54" s="57">
        <v>16</v>
      </c>
      <c r="R54" s="57">
        <v>703.905</v>
      </c>
      <c r="S54" s="57">
        <v>60</v>
      </c>
      <c r="T54" s="57">
        <v>4070.43201</v>
      </c>
      <c r="U54" s="57">
        <v>67</v>
      </c>
      <c r="V54" s="57">
        <v>13838.70551</v>
      </c>
      <c r="W54" s="57">
        <v>29</v>
      </c>
      <c r="X54" s="57">
        <v>53339.37523</v>
      </c>
    </row>
    <row r="55" spans="1:24" s="50" customFormat="1" ht="12.75" customHeight="1">
      <c r="A55" s="55" t="s">
        <v>103</v>
      </c>
      <c r="B55" s="56"/>
      <c r="C55" s="57">
        <v>14133</v>
      </c>
      <c r="D55" s="57">
        <v>153520.052871</v>
      </c>
      <c r="E55" s="57">
        <v>4338</v>
      </c>
      <c r="F55" s="57">
        <v>1582.197331</v>
      </c>
      <c r="G55" s="57">
        <v>5555</v>
      </c>
      <c r="H55" s="57">
        <v>9191.854207</v>
      </c>
      <c r="I55" s="57">
        <v>2196</v>
      </c>
      <c r="J55" s="57">
        <v>12341.000033</v>
      </c>
      <c r="K55" s="57">
        <v>1180</v>
      </c>
      <c r="L55" s="57">
        <v>13902.866594</v>
      </c>
      <c r="M55" s="57">
        <v>419</v>
      </c>
      <c r="N55" s="57">
        <v>9980.67552</v>
      </c>
      <c r="O55" s="57">
        <v>87</v>
      </c>
      <c r="P55" s="57">
        <v>2841.173085</v>
      </c>
      <c r="Q55" s="57">
        <v>44</v>
      </c>
      <c r="R55" s="57">
        <v>1892.31368</v>
      </c>
      <c r="S55" s="57">
        <v>138</v>
      </c>
      <c r="T55" s="57">
        <v>8921.26318</v>
      </c>
      <c r="U55" s="57">
        <v>134</v>
      </c>
      <c r="V55" s="57">
        <v>23886.284341</v>
      </c>
      <c r="W55" s="57">
        <v>42</v>
      </c>
      <c r="X55" s="57">
        <v>68980.4249</v>
      </c>
    </row>
    <row r="56" spans="1:24" s="50" customFormat="1" ht="12.75" customHeight="1">
      <c r="A56" s="55" t="s">
        <v>104</v>
      </c>
      <c r="B56" s="56"/>
      <c r="C56" s="57">
        <v>19810</v>
      </c>
      <c r="D56" s="57">
        <v>179422.404952</v>
      </c>
      <c r="E56" s="57">
        <v>4988</v>
      </c>
      <c r="F56" s="57">
        <v>1772.085804</v>
      </c>
      <c r="G56" s="57">
        <v>8712</v>
      </c>
      <c r="H56" s="57">
        <v>13991.291719</v>
      </c>
      <c r="I56" s="57">
        <v>3273</v>
      </c>
      <c r="J56" s="57">
        <v>18029.788262</v>
      </c>
      <c r="K56" s="57">
        <v>1466</v>
      </c>
      <c r="L56" s="57">
        <v>17479.544692</v>
      </c>
      <c r="M56" s="57">
        <v>665</v>
      </c>
      <c r="N56" s="57">
        <v>16018.373702</v>
      </c>
      <c r="O56" s="57">
        <v>148</v>
      </c>
      <c r="P56" s="57">
        <v>4777.279604</v>
      </c>
      <c r="Q56" s="57">
        <v>64</v>
      </c>
      <c r="R56" s="57">
        <v>2701.1294</v>
      </c>
      <c r="S56" s="57">
        <v>258</v>
      </c>
      <c r="T56" s="57">
        <v>17045.152469</v>
      </c>
      <c r="U56" s="57">
        <v>200</v>
      </c>
      <c r="V56" s="57">
        <v>36613.61358</v>
      </c>
      <c r="W56" s="57">
        <v>36</v>
      </c>
      <c r="X56" s="57">
        <v>50994.14572</v>
      </c>
    </row>
    <row r="57" spans="1:24" ht="16.5" customHeight="1">
      <c r="A57" s="58" t="s">
        <v>35</v>
      </c>
      <c r="B57" s="58"/>
      <c r="C57" s="58"/>
      <c r="D57" s="59" t="s">
        <v>36</v>
      </c>
      <c r="E57" s="58"/>
      <c r="F57" s="58"/>
      <c r="G57" s="58"/>
      <c r="H57" s="58"/>
      <c r="I57" s="58"/>
      <c r="J57" s="58"/>
      <c r="K57" s="58"/>
      <c r="L57" s="59" t="s">
        <v>37</v>
      </c>
      <c r="M57" s="59"/>
      <c r="N57" s="58"/>
      <c r="O57" s="58"/>
      <c r="P57" s="58"/>
      <c r="Q57" s="59"/>
      <c r="R57" s="58" t="s">
        <v>38</v>
      </c>
      <c r="S57" s="58"/>
      <c r="T57" s="58"/>
      <c r="U57" s="58"/>
      <c r="V57" s="58"/>
      <c r="W57" s="58"/>
      <c r="X57" s="204" t="str">
        <f>'2491-00-01'!V34</f>
        <v>中華民國113年2月20日編製</v>
      </c>
    </row>
    <row r="58" spans="12:24" ht="16.5" customHeight="1">
      <c r="L58" s="45" t="s">
        <v>39</v>
      </c>
      <c r="X58" s="60" t="s">
        <v>283</v>
      </c>
    </row>
    <row r="59" spans="1:24" ht="15.75">
      <c r="A59" s="209" t="s">
        <v>117</v>
      </c>
      <c r="B59" s="210" t="s">
        <v>375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211"/>
      <c r="B60" s="212" t="s">
        <v>376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</row>
    <row r="61" spans="1:24" ht="15.75">
      <c r="A61" s="62" t="s">
        <v>118</v>
      </c>
      <c r="B61" s="61" t="s">
        <v>105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03" t="s">
        <v>106</v>
      </c>
      <c r="B62" s="303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70" zoomScaleSheetLayoutView="70" zoomScalePageLayoutView="0" workbookViewId="0" topLeftCell="A1">
      <selection activeCell="M8" sqref="M8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8"/>
      <c r="G1" s="348"/>
      <c r="H1" s="348"/>
      <c r="I1" s="348"/>
      <c r="J1" s="348"/>
      <c r="Q1" s="64" t="s">
        <v>1</v>
      </c>
      <c r="R1" s="213" t="s">
        <v>368</v>
      </c>
    </row>
    <row r="2" spans="1:18" ht="16.5" customHeight="1">
      <c r="A2" s="67" t="s">
        <v>216</v>
      </c>
      <c r="B2" s="68" t="s">
        <v>3</v>
      </c>
      <c r="C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67" t="s">
        <v>4</v>
      </c>
      <c r="R2" s="71" t="s">
        <v>119</v>
      </c>
    </row>
    <row r="3" spans="1:18" s="72" customFormat="1" ht="19.5" customHeight="1">
      <c r="A3" s="349" t="s">
        <v>239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3"/>
      <c r="B5" s="73"/>
      <c r="C5" s="73"/>
      <c r="D5" s="73"/>
      <c r="E5" s="73"/>
      <c r="G5" s="312" t="str">
        <f>'2491-00-01'!H5</f>
        <v>中華民國113年1月底</v>
      </c>
      <c r="H5" s="312"/>
      <c r="I5" s="312"/>
      <c r="J5" s="312"/>
      <c r="K5" s="312"/>
      <c r="L5" s="312"/>
      <c r="M5" s="312"/>
      <c r="O5" s="74"/>
      <c r="P5" s="74"/>
      <c r="Q5" s="74"/>
      <c r="R5" s="75" t="s">
        <v>6</v>
      </c>
    </row>
    <row r="6" spans="1:18" s="77" customFormat="1" ht="12" customHeight="1">
      <c r="A6" s="351" t="s">
        <v>7</v>
      </c>
      <c r="B6" s="352"/>
      <c r="C6" s="357" t="s">
        <v>120</v>
      </c>
      <c r="D6" s="358"/>
      <c r="E6" s="361" t="s">
        <v>121</v>
      </c>
      <c r="F6" s="358"/>
      <c r="G6" s="361" t="s">
        <v>122</v>
      </c>
      <c r="H6" s="358"/>
      <c r="I6" s="361" t="s">
        <v>123</v>
      </c>
      <c r="J6" s="358"/>
      <c r="K6" s="361" t="s">
        <v>124</v>
      </c>
      <c r="L6" s="358"/>
      <c r="M6" s="363" t="s">
        <v>388</v>
      </c>
      <c r="N6" s="364"/>
      <c r="O6" s="340" t="s">
        <v>125</v>
      </c>
      <c r="P6" s="341"/>
      <c r="Q6" s="344" t="s">
        <v>126</v>
      </c>
      <c r="R6" s="346" t="s">
        <v>127</v>
      </c>
    </row>
    <row r="7" spans="1:18" s="77" customFormat="1" ht="21.75" customHeight="1">
      <c r="A7" s="353"/>
      <c r="B7" s="354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66"/>
      <c r="O7" s="342"/>
      <c r="P7" s="343"/>
      <c r="Q7" s="345"/>
      <c r="R7" s="347"/>
    </row>
    <row r="8" spans="1:18" s="77" customFormat="1" ht="33">
      <c r="A8" s="355"/>
      <c r="B8" s="356"/>
      <c r="C8" s="78" t="s">
        <v>30</v>
      </c>
      <c r="D8" s="79" t="s">
        <v>131</v>
      </c>
      <c r="E8" s="78" t="s">
        <v>30</v>
      </c>
      <c r="F8" s="78" t="s">
        <v>31</v>
      </c>
      <c r="G8" s="78" t="s">
        <v>30</v>
      </c>
      <c r="H8" s="78" t="s">
        <v>31</v>
      </c>
      <c r="I8" s="78" t="s">
        <v>30</v>
      </c>
      <c r="J8" s="78" t="s">
        <v>31</v>
      </c>
      <c r="K8" s="78" t="s">
        <v>30</v>
      </c>
      <c r="L8" s="78" t="s">
        <v>31</v>
      </c>
      <c r="M8" s="78" t="s">
        <v>30</v>
      </c>
      <c r="N8" s="79" t="s">
        <v>128</v>
      </c>
      <c r="O8" s="78" t="s">
        <v>30</v>
      </c>
      <c r="P8" s="80" t="s">
        <v>128</v>
      </c>
      <c r="Q8" s="78" t="s">
        <v>30</v>
      </c>
      <c r="R8" s="78" t="s">
        <v>30</v>
      </c>
    </row>
    <row r="9" spans="1:18" s="77" customFormat="1" ht="15.75" customHeight="1">
      <c r="A9" s="232" t="s">
        <v>32</v>
      </c>
      <c r="B9" s="233"/>
      <c r="C9" s="81">
        <v>773211</v>
      </c>
      <c r="D9" s="81">
        <v>28527934.439765</v>
      </c>
      <c r="E9" s="81">
        <v>7</v>
      </c>
      <c r="F9" s="81">
        <v>56.8</v>
      </c>
      <c r="G9" s="81">
        <v>4</v>
      </c>
      <c r="H9" s="81">
        <v>8.0172</v>
      </c>
      <c r="I9" s="81">
        <v>580249</v>
      </c>
      <c r="J9" s="81">
        <v>3033686.467125</v>
      </c>
      <c r="K9" s="81">
        <v>187289</v>
      </c>
      <c r="L9" s="81">
        <v>25251742.410945</v>
      </c>
      <c r="M9" s="81">
        <v>5616</v>
      </c>
      <c r="N9" s="81">
        <v>236185.671868</v>
      </c>
      <c r="O9" s="81">
        <v>46</v>
      </c>
      <c r="P9" s="81">
        <v>6255.072627</v>
      </c>
      <c r="Q9" s="81">
        <v>4799</v>
      </c>
      <c r="R9" s="81">
        <v>93</v>
      </c>
    </row>
    <row r="10" spans="1:18" s="77" customFormat="1" ht="15.75" customHeight="1">
      <c r="A10" s="227" t="s">
        <v>217</v>
      </c>
      <c r="B10" s="228"/>
      <c r="C10" s="81">
        <v>771441</v>
      </c>
      <c r="D10" s="81">
        <v>28499955.005537</v>
      </c>
      <c r="E10" s="81">
        <v>7</v>
      </c>
      <c r="F10" s="81">
        <v>56.8</v>
      </c>
      <c r="G10" s="81">
        <v>4</v>
      </c>
      <c r="H10" s="81">
        <v>8.0172</v>
      </c>
      <c r="I10" s="81">
        <v>578864</v>
      </c>
      <c r="J10" s="81">
        <v>3024783.499247</v>
      </c>
      <c r="K10" s="81">
        <v>186904</v>
      </c>
      <c r="L10" s="81">
        <v>25232665.944595</v>
      </c>
      <c r="M10" s="81">
        <v>5616</v>
      </c>
      <c r="N10" s="81">
        <v>236185.671868</v>
      </c>
      <c r="O10" s="81">
        <v>46</v>
      </c>
      <c r="P10" s="81">
        <v>6255.072627</v>
      </c>
      <c r="Q10" s="81">
        <v>4799</v>
      </c>
      <c r="R10" s="81">
        <v>93</v>
      </c>
    </row>
    <row r="11" spans="1:18" s="77" customFormat="1" ht="15.75" customHeight="1">
      <c r="A11" s="229" t="s">
        <v>257</v>
      </c>
      <c r="B11" s="230"/>
      <c r="C11" s="81">
        <v>149296</v>
      </c>
      <c r="D11" s="81">
        <v>2719075.477894</v>
      </c>
      <c r="E11" s="81">
        <v>2</v>
      </c>
      <c r="F11" s="81">
        <v>13.75</v>
      </c>
      <c r="G11" s="81">
        <v>0</v>
      </c>
      <c r="H11" s="81">
        <v>0</v>
      </c>
      <c r="I11" s="81">
        <v>117773</v>
      </c>
      <c r="J11" s="81">
        <v>534422.295291</v>
      </c>
      <c r="K11" s="81">
        <v>30876</v>
      </c>
      <c r="L11" s="81">
        <v>2165528.344909</v>
      </c>
      <c r="M11" s="81">
        <v>640</v>
      </c>
      <c r="N11" s="81">
        <v>19089.587694</v>
      </c>
      <c r="O11" s="81">
        <v>5</v>
      </c>
      <c r="P11" s="81">
        <v>21.5</v>
      </c>
      <c r="Q11" s="81">
        <v>392</v>
      </c>
      <c r="R11" s="81">
        <v>25</v>
      </c>
    </row>
    <row r="12" spans="1:18" s="77" customFormat="1" ht="15.75" customHeight="1">
      <c r="A12" s="229" t="s">
        <v>256</v>
      </c>
      <c r="B12" s="230"/>
      <c r="C12" s="81">
        <v>177807</v>
      </c>
      <c r="D12" s="81">
        <v>14783730.471828</v>
      </c>
      <c r="E12" s="81">
        <v>1</v>
      </c>
      <c r="F12" s="81">
        <v>0.15</v>
      </c>
      <c r="G12" s="81">
        <v>1</v>
      </c>
      <c r="H12" s="81">
        <v>0.46</v>
      </c>
      <c r="I12" s="81">
        <v>115470</v>
      </c>
      <c r="J12" s="81">
        <v>812899.956444</v>
      </c>
      <c r="K12" s="81">
        <v>58610</v>
      </c>
      <c r="L12" s="81">
        <v>13800412.265852</v>
      </c>
      <c r="M12" s="81">
        <v>3696</v>
      </c>
      <c r="N12" s="81">
        <v>164364.259652</v>
      </c>
      <c r="O12" s="81">
        <v>29</v>
      </c>
      <c r="P12" s="81">
        <v>6053.37988</v>
      </c>
      <c r="Q12" s="81">
        <v>3068</v>
      </c>
      <c r="R12" s="81">
        <v>31</v>
      </c>
    </row>
    <row r="13" spans="1:18" s="77" customFormat="1" ht="15.75" customHeight="1">
      <c r="A13" s="229" t="s">
        <v>285</v>
      </c>
      <c r="B13" s="230"/>
      <c r="C13" s="81">
        <v>70741</v>
      </c>
      <c r="D13" s="81">
        <v>1699266.396725</v>
      </c>
      <c r="E13" s="81">
        <v>0</v>
      </c>
      <c r="F13" s="81">
        <v>0</v>
      </c>
      <c r="G13" s="81">
        <v>0</v>
      </c>
      <c r="H13" s="81">
        <v>0</v>
      </c>
      <c r="I13" s="81">
        <v>55182</v>
      </c>
      <c r="J13" s="81">
        <v>271243.948262</v>
      </c>
      <c r="K13" s="81">
        <v>15351</v>
      </c>
      <c r="L13" s="81">
        <v>1418130.327518</v>
      </c>
      <c r="M13" s="81">
        <v>202</v>
      </c>
      <c r="N13" s="81">
        <v>9854.928198</v>
      </c>
      <c r="O13" s="81">
        <v>6</v>
      </c>
      <c r="P13" s="81">
        <v>37.192747</v>
      </c>
      <c r="Q13" s="81">
        <v>154</v>
      </c>
      <c r="R13" s="81">
        <v>13</v>
      </c>
    </row>
    <row r="14" spans="1:18" s="77" customFormat="1" ht="15.75" customHeight="1">
      <c r="A14" s="229" t="s">
        <v>212</v>
      </c>
      <c r="B14" s="230"/>
      <c r="C14" s="81">
        <v>118062</v>
      </c>
      <c r="D14" s="81">
        <v>2199732.632561</v>
      </c>
      <c r="E14" s="81">
        <v>0</v>
      </c>
      <c r="F14" s="81">
        <v>0</v>
      </c>
      <c r="G14" s="81">
        <v>1</v>
      </c>
      <c r="H14" s="81">
        <v>1.8072</v>
      </c>
      <c r="I14" s="81">
        <v>91008</v>
      </c>
      <c r="J14" s="81">
        <v>405137.448788</v>
      </c>
      <c r="K14" s="81">
        <v>26590</v>
      </c>
      <c r="L14" s="81">
        <v>1781643.795171</v>
      </c>
      <c r="M14" s="81">
        <v>463</v>
      </c>
      <c r="N14" s="81">
        <v>12949.581402</v>
      </c>
      <c r="O14" s="81">
        <v>0</v>
      </c>
      <c r="P14" s="81">
        <v>0</v>
      </c>
      <c r="Q14" s="81">
        <v>569</v>
      </c>
      <c r="R14" s="81">
        <v>7</v>
      </c>
    </row>
    <row r="15" spans="1:18" s="77" customFormat="1" ht="15.75" customHeight="1">
      <c r="A15" s="229" t="s">
        <v>213</v>
      </c>
      <c r="B15" s="230"/>
      <c r="C15" s="81">
        <v>44444</v>
      </c>
      <c r="D15" s="81">
        <v>1116297.32214</v>
      </c>
      <c r="E15" s="81">
        <v>0</v>
      </c>
      <c r="F15" s="81">
        <v>0</v>
      </c>
      <c r="G15" s="81">
        <v>0</v>
      </c>
      <c r="H15" s="81">
        <v>0</v>
      </c>
      <c r="I15" s="81">
        <v>34179</v>
      </c>
      <c r="J15" s="81">
        <v>179881.034054</v>
      </c>
      <c r="K15" s="81">
        <v>10183</v>
      </c>
      <c r="L15" s="81">
        <v>934817.432778</v>
      </c>
      <c r="M15" s="81">
        <v>82</v>
      </c>
      <c r="N15" s="81">
        <v>1598.855308</v>
      </c>
      <c r="O15" s="81">
        <v>0</v>
      </c>
      <c r="P15" s="81">
        <v>0</v>
      </c>
      <c r="Q15" s="81">
        <v>84</v>
      </c>
      <c r="R15" s="81">
        <v>3</v>
      </c>
    </row>
    <row r="16" spans="1:18" s="77" customFormat="1" ht="15.75" customHeight="1">
      <c r="A16" s="231" t="s">
        <v>218</v>
      </c>
      <c r="B16" s="228"/>
      <c r="C16" s="81">
        <v>86484</v>
      </c>
      <c r="D16" s="81">
        <v>2301361.279689</v>
      </c>
      <c r="E16" s="81">
        <v>1</v>
      </c>
      <c r="F16" s="81">
        <v>25</v>
      </c>
      <c r="G16" s="81">
        <v>2</v>
      </c>
      <c r="H16" s="81">
        <v>5.75</v>
      </c>
      <c r="I16" s="81">
        <v>69164</v>
      </c>
      <c r="J16" s="81">
        <v>330384.490451</v>
      </c>
      <c r="K16" s="81">
        <v>17110</v>
      </c>
      <c r="L16" s="81">
        <v>1956452.71119</v>
      </c>
      <c r="M16" s="81">
        <v>206</v>
      </c>
      <c r="N16" s="81">
        <v>14421.328048</v>
      </c>
      <c r="O16" s="81">
        <v>1</v>
      </c>
      <c r="P16" s="81">
        <v>72</v>
      </c>
      <c r="Q16" s="81">
        <v>267</v>
      </c>
      <c r="R16" s="81">
        <v>6</v>
      </c>
    </row>
    <row r="17" spans="1:18" s="77" customFormat="1" ht="15.75" customHeight="1">
      <c r="A17" s="229" t="s">
        <v>219</v>
      </c>
      <c r="B17" s="230"/>
      <c r="C17" s="81">
        <v>7403</v>
      </c>
      <c r="D17" s="81">
        <v>107357.138771</v>
      </c>
      <c r="E17" s="81">
        <v>1</v>
      </c>
      <c r="F17" s="81">
        <v>16.68</v>
      </c>
      <c r="G17" s="81">
        <v>0</v>
      </c>
      <c r="H17" s="81">
        <v>0</v>
      </c>
      <c r="I17" s="81">
        <v>5898</v>
      </c>
      <c r="J17" s="81">
        <v>32931.618431</v>
      </c>
      <c r="K17" s="81">
        <v>1493</v>
      </c>
      <c r="L17" s="81">
        <v>74298.64034</v>
      </c>
      <c r="M17" s="81">
        <v>11</v>
      </c>
      <c r="N17" s="81">
        <v>110.2</v>
      </c>
      <c r="O17" s="81">
        <v>0</v>
      </c>
      <c r="P17" s="81">
        <v>0</v>
      </c>
      <c r="Q17" s="81">
        <v>5</v>
      </c>
      <c r="R17" s="81">
        <v>0</v>
      </c>
    </row>
    <row r="18" spans="1:18" s="77" customFormat="1" ht="15.75" customHeight="1">
      <c r="A18" s="229" t="s">
        <v>220</v>
      </c>
      <c r="B18" s="230"/>
      <c r="C18" s="81">
        <v>15919</v>
      </c>
      <c r="D18" s="81">
        <v>639922.373077</v>
      </c>
      <c r="E18" s="81">
        <v>0</v>
      </c>
      <c r="F18" s="81">
        <v>0</v>
      </c>
      <c r="G18" s="81">
        <v>0</v>
      </c>
      <c r="H18" s="81">
        <v>0</v>
      </c>
      <c r="I18" s="81">
        <v>11247</v>
      </c>
      <c r="J18" s="81">
        <v>58534.992772</v>
      </c>
      <c r="K18" s="81">
        <v>4533</v>
      </c>
      <c r="L18" s="81">
        <v>578178.21972</v>
      </c>
      <c r="M18" s="81">
        <v>137</v>
      </c>
      <c r="N18" s="81">
        <v>3163.660585</v>
      </c>
      <c r="O18" s="81">
        <v>2</v>
      </c>
      <c r="P18" s="81">
        <v>45.5</v>
      </c>
      <c r="Q18" s="81">
        <v>71</v>
      </c>
      <c r="R18" s="81">
        <v>1</v>
      </c>
    </row>
    <row r="19" spans="1:18" s="77" customFormat="1" ht="15.75" customHeight="1">
      <c r="A19" s="229" t="s">
        <v>221</v>
      </c>
      <c r="B19" s="230"/>
      <c r="C19" s="81">
        <v>8662</v>
      </c>
      <c r="D19" s="81">
        <v>300027.652428</v>
      </c>
      <c r="E19" s="81">
        <v>0</v>
      </c>
      <c r="F19" s="81">
        <v>0</v>
      </c>
      <c r="G19" s="81">
        <v>0</v>
      </c>
      <c r="H19" s="81">
        <v>0</v>
      </c>
      <c r="I19" s="81">
        <v>6621</v>
      </c>
      <c r="J19" s="81">
        <v>32466.636738</v>
      </c>
      <c r="K19" s="81">
        <v>2032</v>
      </c>
      <c r="L19" s="81">
        <v>266635.89179</v>
      </c>
      <c r="M19" s="81">
        <v>9</v>
      </c>
      <c r="N19" s="81">
        <v>925.1239</v>
      </c>
      <c r="O19" s="81">
        <v>0</v>
      </c>
      <c r="P19" s="81">
        <v>0</v>
      </c>
      <c r="Q19" s="81">
        <v>12</v>
      </c>
      <c r="R19" s="81">
        <v>0</v>
      </c>
    </row>
    <row r="20" spans="1:18" s="77" customFormat="1" ht="15.75" customHeight="1">
      <c r="A20" s="229" t="s">
        <v>222</v>
      </c>
      <c r="B20" s="230"/>
      <c r="C20" s="81">
        <v>30202</v>
      </c>
      <c r="D20" s="81">
        <v>664637.139738</v>
      </c>
      <c r="E20" s="81">
        <v>1</v>
      </c>
      <c r="F20" s="81">
        <v>0.02</v>
      </c>
      <c r="G20" s="81">
        <v>0</v>
      </c>
      <c r="H20" s="81">
        <v>0</v>
      </c>
      <c r="I20" s="81">
        <v>23329</v>
      </c>
      <c r="J20" s="81">
        <v>104298.649353</v>
      </c>
      <c r="K20" s="81">
        <v>6833</v>
      </c>
      <c r="L20" s="81">
        <v>559182.957131</v>
      </c>
      <c r="M20" s="81">
        <v>38</v>
      </c>
      <c r="N20" s="81">
        <v>1133.513254</v>
      </c>
      <c r="O20" s="81">
        <v>1</v>
      </c>
      <c r="P20" s="81">
        <v>22</v>
      </c>
      <c r="Q20" s="81">
        <v>44</v>
      </c>
      <c r="R20" s="81">
        <v>0</v>
      </c>
    </row>
    <row r="21" spans="1:18" s="77" customFormat="1" ht="15.75" customHeight="1">
      <c r="A21" s="229" t="s">
        <v>223</v>
      </c>
      <c r="B21" s="230"/>
      <c r="C21" s="81">
        <v>6289</v>
      </c>
      <c r="D21" s="81">
        <v>125598.547833</v>
      </c>
      <c r="E21" s="81">
        <v>0</v>
      </c>
      <c r="F21" s="81">
        <v>0</v>
      </c>
      <c r="G21" s="81">
        <v>0</v>
      </c>
      <c r="H21" s="81">
        <v>0</v>
      </c>
      <c r="I21" s="81">
        <v>4867</v>
      </c>
      <c r="J21" s="81">
        <v>22777.013451</v>
      </c>
      <c r="K21" s="81">
        <v>1415</v>
      </c>
      <c r="L21" s="81">
        <v>102756.869382</v>
      </c>
      <c r="M21" s="81">
        <v>7</v>
      </c>
      <c r="N21" s="81">
        <v>64.665</v>
      </c>
      <c r="O21" s="81">
        <v>0</v>
      </c>
      <c r="P21" s="81">
        <v>0</v>
      </c>
      <c r="Q21" s="81">
        <v>6</v>
      </c>
      <c r="R21" s="81">
        <v>1</v>
      </c>
    </row>
    <row r="22" spans="1:18" s="77" customFormat="1" ht="15.75" customHeight="1">
      <c r="A22" s="229" t="s">
        <v>224</v>
      </c>
      <c r="B22" s="230"/>
      <c r="C22" s="81">
        <v>8604</v>
      </c>
      <c r="D22" s="81">
        <v>299175.848883</v>
      </c>
      <c r="E22" s="81">
        <v>1</v>
      </c>
      <c r="F22" s="81">
        <v>1.2</v>
      </c>
      <c r="G22" s="81">
        <v>0</v>
      </c>
      <c r="H22" s="81">
        <v>0</v>
      </c>
      <c r="I22" s="81">
        <v>7017</v>
      </c>
      <c r="J22" s="81">
        <v>40792.378681</v>
      </c>
      <c r="K22" s="81">
        <v>1576</v>
      </c>
      <c r="L22" s="81">
        <v>255070.99339</v>
      </c>
      <c r="M22" s="81">
        <v>10</v>
      </c>
      <c r="N22" s="81">
        <v>3311.276812</v>
      </c>
      <c r="O22" s="81">
        <v>0</v>
      </c>
      <c r="P22" s="81">
        <v>0</v>
      </c>
      <c r="Q22" s="81">
        <v>7</v>
      </c>
      <c r="R22" s="81">
        <v>0</v>
      </c>
    </row>
    <row r="23" spans="1:18" s="77" customFormat="1" ht="15.75" customHeight="1">
      <c r="A23" s="229" t="s">
        <v>225</v>
      </c>
      <c r="B23" s="230"/>
      <c r="C23" s="81">
        <v>5578</v>
      </c>
      <c r="D23" s="81">
        <v>86241.247821</v>
      </c>
      <c r="E23" s="81">
        <v>0</v>
      </c>
      <c r="F23" s="81">
        <v>0</v>
      </c>
      <c r="G23" s="81">
        <v>0</v>
      </c>
      <c r="H23" s="81">
        <v>0</v>
      </c>
      <c r="I23" s="81">
        <v>4359</v>
      </c>
      <c r="J23" s="81">
        <v>21584.96634</v>
      </c>
      <c r="K23" s="81">
        <v>1211</v>
      </c>
      <c r="L23" s="81">
        <v>64632.031481</v>
      </c>
      <c r="M23" s="81">
        <v>7</v>
      </c>
      <c r="N23" s="81">
        <v>23.75</v>
      </c>
      <c r="O23" s="81">
        <v>1</v>
      </c>
      <c r="P23" s="81">
        <v>0.5</v>
      </c>
      <c r="Q23" s="81">
        <v>3</v>
      </c>
      <c r="R23" s="81">
        <v>0</v>
      </c>
    </row>
    <row r="24" spans="1:18" s="77" customFormat="1" ht="15.75" customHeight="1">
      <c r="A24" s="229" t="s">
        <v>226</v>
      </c>
      <c r="B24" s="230"/>
      <c r="C24" s="81">
        <v>8890</v>
      </c>
      <c r="D24" s="81">
        <v>125444.791734</v>
      </c>
      <c r="E24" s="81">
        <v>0</v>
      </c>
      <c r="F24" s="81">
        <v>0</v>
      </c>
      <c r="G24" s="81">
        <v>0</v>
      </c>
      <c r="H24" s="81">
        <v>0</v>
      </c>
      <c r="I24" s="81">
        <v>7311</v>
      </c>
      <c r="J24" s="81">
        <v>35508.159044</v>
      </c>
      <c r="K24" s="81">
        <v>1575</v>
      </c>
      <c r="L24" s="81">
        <v>89906.03269</v>
      </c>
      <c r="M24" s="81">
        <v>4</v>
      </c>
      <c r="N24" s="81">
        <v>30.6</v>
      </c>
      <c r="O24" s="81">
        <v>0</v>
      </c>
      <c r="P24" s="81">
        <v>0</v>
      </c>
      <c r="Q24" s="81">
        <v>14</v>
      </c>
      <c r="R24" s="81">
        <v>2</v>
      </c>
    </row>
    <row r="25" spans="1:18" s="77" customFormat="1" ht="15.75" customHeight="1">
      <c r="A25" s="229" t="s">
        <v>211</v>
      </c>
      <c r="B25" s="230"/>
      <c r="C25" s="81">
        <v>1815</v>
      </c>
      <c r="D25" s="81">
        <v>19172.81259</v>
      </c>
      <c r="E25" s="81">
        <v>0</v>
      </c>
      <c r="F25" s="81">
        <v>0</v>
      </c>
      <c r="G25" s="81">
        <v>0</v>
      </c>
      <c r="H25" s="81">
        <v>0</v>
      </c>
      <c r="I25" s="81">
        <v>1473</v>
      </c>
      <c r="J25" s="81">
        <v>7629.81148</v>
      </c>
      <c r="K25" s="81">
        <v>339</v>
      </c>
      <c r="L25" s="81">
        <v>11502.00111</v>
      </c>
      <c r="M25" s="81">
        <v>3</v>
      </c>
      <c r="N25" s="81">
        <v>41</v>
      </c>
      <c r="O25" s="81">
        <v>0</v>
      </c>
      <c r="P25" s="81">
        <v>0</v>
      </c>
      <c r="Q25" s="81">
        <v>5</v>
      </c>
      <c r="R25" s="81">
        <v>0</v>
      </c>
    </row>
    <row r="26" spans="1:18" s="77" customFormat="1" ht="15.75" customHeight="1">
      <c r="A26" s="229" t="s">
        <v>227</v>
      </c>
      <c r="B26" s="230"/>
      <c r="C26" s="81">
        <v>4109</v>
      </c>
      <c r="D26" s="81">
        <v>83141.490159</v>
      </c>
      <c r="E26" s="81">
        <v>0</v>
      </c>
      <c r="F26" s="81">
        <v>0</v>
      </c>
      <c r="G26" s="81">
        <v>0</v>
      </c>
      <c r="H26" s="81">
        <v>0</v>
      </c>
      <c r="I26" s="81">
        <v>3157</v>
      </c>
      <c r="J26" s="81">
        <v>16449.908648</v>
      </c>
      <c r="K26" s="81">
        <v>948</v>
      </c>
      <c r="L26" s="81">
        <v>63798.363605</v>
      </c>
      <c r="M26" s="81">
        <v>4</v>
      </c>
      <c r="N26" s="81">
        <v>2893.217906</v>
      </c>
      <c r="O26" s="81">
        <v>0</v>
      </c>
      <c r="P26" s="81">
        <v>0</v>
      </c>
      <c r="Q26" s="81">
        <v>6</v>
      </c>
      <c r="R26" s="81">
        <v>0</v>
      </c>
    </row>
    <row r="27" spans="1:18" s="77" customFormat="1" ht="15.75" customHeight="1">
      <c r="A27" s="229" t="s">
        <v>228</v>
      </c>
      <c r="B27" s="230"/>
      <c r="C27" s="81">
        <v>1139</v>
      </c>
      <c r="D27" s="81">
        <v>14976.066333</v>
      </c>
      <c r="E27" s="81">
        <v>0</v>
      </c>
      <c r="F27" s="81">
        <v>0</v>
      </c>
      <c r="G27" s="81">
        <v>0</v>
      </c>
      <c r="H27" s="81">
        <v>0</v>
      </c>
      <c r="I27" s="81">
        <v>907</v>
      </c>
      <c r="J27" s="81">
        <v>5338.701438</v>
      </c>
      <c r="K27" s="81">
        <v>232</v>
      </c>
      <c r="L27" s="81">
        <v>9637.364895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</row>
    <row r="28" spans="1:18" s="77" customFormat="1" ht="15.75" customHeight="1">
      <c r="A28" s="229" t="s">
        <v>229</v>
      </c>
      <c r="B28" s="230"/>
      <c r="C28" s="81">
        <v>6493</v>
      </c>
      <c r="D28" s="81">
        <v>85483.115816</v>
      </c>
      <c r="E28" s="81">
        <v>0</v>
      </c>
      <c r="F28" s="81">
        <v>0</v>
      </c>
      <c r="G28" s="81">
        <v>0</v>
      </c>
      <c r="H28" s="81">
        <v>0</v>
      </c>
      <c r="I28" s="81">
        <v>5424</v>
      </c>
      <c r="J28" s="81">
        <v>19558.523256</v>
      </c>
      <c r="K28" s="81">
        <v>1065</v>
      </c>
      <c r="L28" s="81">
        <v>65908.89256</v>
      </c>
      <c r="M28" s="81">
        <v>4</v>
      </c>
      <c r="N28" s="81">
        <v>15.7</v>
      </c>
      <c r="O28" s="81">
        <v>0</v>
      </c>
      <c r="P28" s="81">
        <v>0</v>
      </c>
      <c r="Q28" s="81">
        <v>8</v>
      </c>
      <c r="R28" s="81">
        <v>0</v>
      </c>
    </row>
    <row r="29" spans="1:18" s="77" customFormat="1" ht="15.75" customHeight="1">
      <c r="A29" s="229" t="s">
        <v>230</v>
      </c>
      <c r="B29" s="230"/>
      <c r="C29" s="81">
        <v>13892</v>
      </c>
      <c r="D29" s="81">
        <v>1047315.807112</v>
      </c>
      <c r="E29" s="81">
        <v>0</v>
      </c>
      <c r="F29" s="81">
        <v>0</v>
      </c>
      <c r="G29" s="81">
        <v>0</v>
      </c>
      <c r="H29" s="81">
        <v>0</v>
      </c>
      <c r="I29" s="81">
        <v>9974</v>
      </c>
      <c r="J29" s="81">
        <v>56899.8167</v>
      </c>
      <c r="K29" s="81">
        <v>3830</v>
      </c>
      <c r="L29" s="81">
        <v>988250.316303</v>
      </c>
      <c r="M29" s="81">
        <v>87</v>
      </c>
      <c r="N29" s="81">
        <v>2162.674109</v>
      </c>
      <c r="O29" s="81">
        <v>1</v>
      </c>
      <c r="P29" s="81">
        <v>3</v>
      </c>
      <c r="Q29" s="81">
        <v>72</v>
      </c>
      <c r="R29" s="81">
        <v>4</v>
      </c>
    </row>
    <row r="30" spans="1:18" s="77" customFormat="1" ht="15.75" customHeight="1">
      <c r="A30" s="229" t="s">
        <v>231</v>
      </c>
      <c r="B30" s="230"/>
      <c r="C30" s="81">
        <v>5612</v>
      </c>
      <c r="D30" s="81">
        <v>81997.392405</v>
      </c>
      <c r="E30" s="81">
        <v>0</v>
      </c>
      <c r="F30" s="81">
        <v>0</v>
      </c>
      <c r="G30" s="81">
        <v>0</v>
      </c>
      <c r="H30" s="81">
        <v>0</v>
      </c>
      <c r="I30" s="81">
        <v>4504</v>
      </c>
      <c r="J30" s="81">
        <v>36043.149625</v>
      </c>
      <c r="K30" s="81">
        <v>1102</v>
      </c>
      <c r="L30" s="81">
        <v>45922.49278</v>
      </c>
      <c r="M30" s="81">
        <v>6</v>
      </c>
      <c r="N30" s="81">
        <v>31.75</v>
      </c>
      <c r="O30" s="81">
        <v>0</v>
      </c>
      <c r="P30" s="81">
        <v>0</v>
      </c>
      <c r="Q30" s="81">
        <v>12</v>
      </c>
      <c r="R30" s="81">
        <v>0</v>
      </c>
    </row>
    <row r="31" spans="1:18" s="77" customFormat="1" ht="15.75" customHeight="1">
      <c r="A31" s="227" t="s">
        <v>232</v>
      </c>
      <c r="B31" s="228"/>
      <c r="C31" s="81">
        <v>1770</v>
      </c>
      <c r="D31" s="81">
        <v>27979.434228</v>
      </c>
      <c r="E31" s="81">
        <v>0</v>
      </c>
      <c r="F31" s="81">
        <v>0</v>
      </c>
      <c r="G31" s="81">
        <v>0</v>
      </c>
      <c r="H31" s="81">
        <v>0</v>
      </c>
      <c r="I31" s="81">
        <v>1385</v>
      </c>
      <c r="J31" s="81">
        <v>8902.967878</v>
      </c>
      <c r="K31" s="81">
        <v>385</v>
      </c>
      <c r="L31" s="81">
        <v>19076.46635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</row>
    <row r="32" spans="1:18" s="77" customFormat="1" ht="15.75" customHeight="1">
      <c r="A32" s="223" t="s">
        <v>33</v>
      </c>
      <c r="B32" s="224"/>
      <c r="C32" s="81">
        <v>1520</v>
      </c>
      <c r="D32" s="81">
        <v>25684.183228</v>
      </c>
      <c r="E32" s="81">
        <v>0</v>
      </c>
      <c r="F32" s="81">
        <v>0</v>
      </c>
      <c r="G32" s="81">
        <v>0</v>
      </c>
      <c r="H32" s="81">
        <v>0</v>
      </c>
      <c r="I32" s="81">
        <v>1185</v>
      </c>
      <c r="J32" s="81">
        <v>7607.047878</v>
      </c>
      <c r="K32" s="81">
        <v>335</v>
      </c>
      <c r="L32" s="81">
        <v>18077.13535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</row>
    <row r="33" spans="1:18" s="77" customFormat="1" ht="15.75" customHeight="1">
      <c r="A33" s="225" t="s">
        <v>34</v>
      </c>
      <c r="B33" s="226"/>
      <c r="C33" s="81">
        <v>250</v>
      </c>
      <c r="D33" s="81">
        <v>2295.251</v>
      </c>
      <c r="E33" s="81">
        <v>0</v>
      </c>
      <c r="F33" s="81">
        <v>0</v>
      </c>
      <c r="G33" s="81">
        <v>0</v>
      </c>
      <c r="H33" s="81">
        <v>0</v>
      </c>
      <c r="I33" s="81">
        <v>200</v>
      </c>
      <c r="J33" s="81">
        <v>1295.92</v>
      </c>
      <c r="K33" s="81">
        <v>50</v>
      </c>
      <c r="L33" s="81">
        <v>999.331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</row>
    <row r="34" spans="1:18" ht="24.75" customHeight="1">
      <c r="A34" s="82" t="s">
        <v>35</v>
      </c>
      <c r="B34" s="82"/>
      <c r="C34" s="82"/>
      <c r="D34" s="82"/>
      <c r="E34" s="82" t="s">
        <v>36</v>
      </c>
      <c r="F34" s="82"/>
      <c r="G34" s="82"/>
      <c r="H34" s="83" t="s">
        <v>37</v>
      </c>
      <c r="I34" s="83"/>
      <c r="J34" s="82"/>
      <c r="K34" s="82"/>
      <c r="L34" s="83" t="s">
        <v>38</v>
      </c>
      <c r="M34" s="84"/>
      <c r="N34" s="84"/>
      <c r="O34" s="84"/>
      <c r="P34" s="84"/>
      <c r="Q34" s="84"/>
      <c r="R34" s="205" t="str">
        <f>'2491-00-01'!V34</f>
        <v>中華民國113年2月20日編製</v>
      </c>
    </row>
    <row r="35" spans="8:18" ht="19.5" customHeight="1">
      <c r="H35" s="65" t="s">
        <v>39</v>
      </c>
      <c r="L35" s="73"/>
      <c r="M35" s="73"/>
      <c r="N35" s="73"/>
      <c r="O35" s="73"/>
      <c r="P35" s="73"/>
      <c r="Q35" s="73"/>
      <c r="R35" s="85" t="s">
        <v>283</v>
      </c>
    </row>
    <row r="36" spans="1:18" s="145" customFormat="1" ht="15.75" customHeight="1">
      <c r="A36" s="143" t="s">
        <v>41</v>
      </c>
      <c r="B36" s="207" t="s">
        <v>369</v>
      </c>
      <c r="C36" s="147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</row>
    <row r="37" spans="1:18" s="169" customFormat="1" ht="18" customHeight="1">
      <c r="A37" s="167"/>
      <c r="B37" s="214" t="s">
        <v>370</v>
      </c>
      <c r="C37" s="215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</row>
    <row r="38" spans="1:18" s="145" customFormat="1" ht="15" customHeight="1">
      <c r="A38" s="143" t="s">
        <v>42</v>
      </c>
      <c r="B38" s="140" t="s">
        <v>214</v>
      </c>
      <c r="C38" s="146"/>
      <c r="D38" s="146"/>
      <c r="E38" s="146"/>
      <c r="F38" s="146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18" s="145" customFormat="1" ht="15" customHeight="1">
      <c r="A39" s="148"/>
      <c r="B39" s="140" t="s">
        <v>260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</row>
    <row r="40" spans="1:18" s="145" customFormat="1" ht="15" customHeight="1">
      <c r="A40" s="148"/>
      <c r="B40" s="140" t="s">
        <v>288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</row>
    <row r="41" spans="1:18" ht="19.5" customHeight="1">
      <c r="A41" s="339" t="s">
        <v>129</v>
      </c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0" zoomScaleSheetLayoutView="70" zoomScalePageLayoutView="0" workbookViewId="0" topLeftCell="A1">
      <selection activeCell="A46" sqref="A46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213" t="s">
        <v>368</v>
      </c>
    </row>
    <row r="2" spans="1:18" ht="16.5" customHeight="1">
      <c r="A2" s="67" t="s">
        <v>130</v>
      </c>
      <c r="B2" s="69" t="s">
        <v>3</v>
      </c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67" t="s">
        <v>4</v>
      </c>
      <c r="R2" s="71" t="s">
        <v>132</v>
      </c>
    </row>
    <row r="3" spans="1:18" s="72" customFormat="1" ht="19.5" customHeight="1">
      <c r="A3" s="349" t="s">
        <v>240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3"/>
      <c r="B5" s="73"/>
      <c r="C5" s="73"/>
      <c r="E5" s="87"/>
      <c r="F5" s="312" t="str">
        <f>'2491-00-01'!H5</f>
        <v>中華民國113年1月底</v>
      </c>
      <c r="G5" s="312"/>
      <c r="H5" s="312"/>
      <c r="I5" s="312"/>
      <c r="J5" s="312"/>
      <c r="K5" s="312"/>
      <c r="L5" s="312"/>
      <c r="M5" s="73"/>
      <c r="N5" s="73"/>
      <c r="O5" s="73"/>
      <c r="P5" s="73"/>
      <c r="Q5" s="73"/>
      <c r="R5" s="75" t="s">
        <v>6</v>
      </c>
    </row>
    <row r="6" spans="1:18" s="77" customFormat="1" ht="12" customHeight="1">
      <c r="A6" s="363" t="s">
        <v>133</v>
      </c>
      <c r="B6" s="364"/>
      <c r="C6" s="357" t="s">
        <v>120</v>
      </c>
      <c r="D6" s="358"/>
      <c r="E6" s="361" t="s">
        <v>121</v>
      </c>
      <c r="F6" s="358"/>
      <c r="G6" s="361" t="s">
        <v>122</v>
      </c>
      <c r="H6" s="358"/>
      <c r="I6" s="361" t="s">
        <v>123</v>
      </c>
      <c r="J6" s="358"/>
      <c r="K6" s="361" t="s">
        <v>124</v>
      </c>
      <c r="L6" s="358"/>
      <c r="M6" s="363" t="s">
        <v>388</v>
      </c>
      <c r="N6" s="369"/>
      <c r="O6" s="363" t="s">
        <v>125</v>
      </c>
      <c r="P6" s="341"/>
      <c r="Q6" s="344" t="s">
        <v>126</v>
      </c>
      <c r="R6" s="346" t="s">
        <v>127</v>
      </c>
    </row>
    <row r="7" spans="1:18" s="77" customFormat="1" ht="22.5" customHeight="1">
      <c r="A7" s="367"/>
      <c r="B7" s="368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70"/>
      <c r="O7" s="365"/>
      <c r="P7" s="343"/>
      <c r="Q7" s="345"/>
      <c r="R7" s="347"/>
    </row>
    <row r="8" spans="1:18" s="77" customFormat="1" ht="33" customHeight="1">
      <c r="A8" s="365"/>
      <c r="B8" s="366"/>
      <c r="C8" s="78" t="s">
        <v>30</v>
      </c>
      <c r="D8" s="79" t="s">
        <v>131</v>
      </c>
      <c r="E8" s="78" t="s">
        <v>30</v>
      </c>
      <c r="F8" s="78" t="s">
        <v>31</v>
      </c>
      <c r="G8" s="78" t="s">
        <v>30</v>
      </c>
      <c r="H8" s="78" t="s">
        <v>31</v>
      </c>
      <c r="I8" s="78" t="s">
        <v>30</v>
      </c>
      <c r="J8" s="78" t="s">
        <v>31</v>
      </c>
      <c r="K8" s="78" t="s">
        <v>30</v>
      </c>
      <c r="L8" s="78" t="s">
        <v>31</v>
      </c>
      <c r="M8" s="78" t="s">
        <v>30</v>
      </c>
      <c r="N8" s="79" t="s">
        <v>128</v>
      </c>
      <c r="O8" s="78" t="s">
        <v>30</v>
      </c>
      <c r="P8" s="80" t="s">
        <v>128</v>
      </c>
      <c r="Q8" s="78" t="s">
        <v>30</v>
      </c>
      <c r="R8" s="78" t="s">
        <v>30</v>
      </c>
    </row>
    <row r="9" spans="1:18" s="77" customFormat="1" ht="15" customHeight="1">
      <c r="A9" s="55" t="s">
        <v>32</v>
      </c>
      <c r="B9" s="56"/>
      <c r="C9" s="81">
        <v>773211</v>
      </c>
      <c r="D9" s="81">
        <v>28527934.439765</v>
      </c>
      <c r="E9" s="81">
        <v>7</v>
      </c>
      <c r="F9" s="81">
        <v>56.8</v>
      </c>
      <c r="G9" s="81">
        <v>4</v>
      </c>
      <c r="H9" s="81">
        <v>8.0172</v>
      </c>
      <c r="I9" s="81">
        <v>580249</v>
      </c>
      <c r="J9" s="81">
        <v>3033686.467125</v>
      </c>
      <c r="K9" s="81">
        <v>187289</v>
      </c>
      <c r="L9" s="81">
        <v>25251742.410945</v>
      </c>
      <c r="M9" s="81">
        <v>5616</v>
      </c>
      <c r="N9" s="81">
        <v>236185.671868</v>
      </c>
      <c r="O9" s="81">
        <v>46</v>
      </c>
      <c r="P9" s="81">
        <v>6255.072627</v>
      </c>
      <c r="Q9" s="81">
        <v>4799</v>
      </c>
      <c r="R9" s="81">
        <v>93</v>
      </c>
    </row>
    <row r="10" spans="1:18" s="77" customFormat="1" ht="15" customHeight="1">
      <c r="A10" s="55" t="s">
        <v>63</v>
      </c>
      <c r="B10" s="56"/>
      <c r="C10" s="81">
        <v>19494</v>
      </c>
      <c r="D10" s="81">
        <v>699640.689931</v>
      </c>
      <c r="E10" s="81">
        <v>1</v>
      </c>
      <c r="F10" s="81">
        <v>16.68</v>
      </c>
      <c r="G10" s="81">
        <v>0</v>
      </c>
      <c r="H10" s="81">
        <v>0</v>
      </c>
      <c r="I10" s="81">
        <v>13331</v>
      </c>
      <c r="J10" s="81">
        <v>63736.677024</v>
      </c>
      <c r="K10" s="81">
        <v>6122</v>
      </c>
      <c r="L10" s="81">
        <v>635008.371024</v>
      </c>
      <c r="M10" s="81">
        <v>40</v>
      </c>
      <c r="N10" s="81">
        <v>878.961883</v>
      </c>
      <c r="O10" s="81">
        <v>0</v>
      </c>
      <c r="P10" s="81">
        <v>0</v>
      </c>
      <c r="Q10" s="81">
        <v>13</v>
      </c>
      <c r="R10" s="81">
        <v>0</v>
      </c>
    </row>
    <row r="11" spans="1:18" s="77" customFormat="1" ht="15" customHeight="1">
      <c r="A11" s="55" t="s">
        <v>64</v>
      </c>
      <c r="B11" s="56"/>
      <c r="C11" s="81">
        <v>4280</v>
      </c>
      <c r="D11" s="81">
        <v>364738.463044</v>
      </c>
      <c r="E11" s="81">
        <v>0</v>
      </c>
      <c r="F11" s="81">
        <v>0</v>
      </c>
      <c r="G11" s="81">
        <v>0</v>
      </c>
      <c r="H11" s="81">
        <v>0</v>
      </c>
      <c r="I11" s="81">
        <v>2956</v>
      </c>
      <c r="J11" s="81">
        <v>28743.500651</v>
      </c>
      <c r="K11" s="81">
        <v>1310</v>
      </c>
      <c r="L11" s="81">
        <v>333649.812393</v>
      </c>
      <c r="M11" s="81">
        <v>14</v>
      </c>
      <c r="N11" s="81">
        <v>2345.15</v>
      </c>
      <c r="O11" s="81">
        <v>0</v>
      </c>
      <c r="P11" s="81">
        <v>0</v>
      </c>
      <c r="Q11" s="81">
        <v>3</v>
      </c>
      <c r="R11" s="81">
        <v>0</v>
      </c>
    </row>
    <row r="12" spans="1:18" s="77" customFormat="1" ht="15" customHeight="1">
      <c r="A12" s="55" t="s">
        <v>65</v>
      </c>
      <c r="B12" s="56"/>
      <c r="C12" s="81">
        <v>201741</v>
      </c>
      <c r="D12" s="81">
        <v>8472356.286212</v>
      </c>
      <c r="E12" s="81">
        <v>0</v>
      </c>
      <c r="F12" s="81">
        <v>0</v>
      </c>
      <c r="G12" s="81">
        <v>1</v>
      </c>
      <c r="H12" s="81">
        <v>0.15</v>
      </c>
      <c r="I12" s="81">
        <v>141759</v>
      </c>
      <c r="J12" s="81">
        <v>697202.66598</v>
      </c>
      <c r="K12" s="81">
        <v>58870</v>
      </c>
      <c r="L12" s="81">
        <v>7718737.176669</v>
      </c>
      <c r="M12" s="81">
        <v>1105</v>
      </c>
      <c r="N12" s="81">
        <v>56391.793563</v>
      </c>
      <c r="O12" s="81">
        <v>6</v>
      </c>
      <c r="P12" s="81">
        <v>24.5</v>
      </c>
      <c r="Q12" s="81">
        <v>199</v>
      </c>
      <c r="R12" s="81">
        <v>29</v>
      </c>
    </row>
    <row r="13" spans="1:18" s="77" customFormat="1" ht="15" customHeight="1">
      <c r="A13" s="55" t="s">
        <v>66</v>
      </c>
      <c r="B13" s="56"/>
      <c r="C13" s="81">
        <v>19983</v>
      </c>
      <c r="D13" s="81">
        <v>479928.230372</v>
      </c>
      <c r="E13" s="81">
        <v>0</v>
      </c>
      <c r="F13" s="81">
        <v>0</v>
      </c>
      <c r="G13" s="81">
        <v>1</v>
      </c>
      <c r="H13" s="81">
        <v>0.15</v>
      </c>
      <c r="I13" s="81">
        <v>14746</v>
      </c>
      <c r="J13" s="81">
        <v>63721.780561</v>
      </c>
      <c r="K13" s="81">
        <v>5176</v>
      </c>
      <c r="L13" s="81">
        <v>414791.801796</v>
      </c>
      <c r="M13" s="81">
        <v>60</v>
      </c>
      <c r="N13" s="81">
        <v>1414.498015</v>
      </c>
      <c r="O13" s="81">
        <v>0</v>
      </c>
      <c r="P13" s="81">
        <v>0</v>
      </c>
      <c r="Q13" s="81">
        <v>10</v>
      </c>
      <c r="R13" s="81">
        <v>0</v>
      </c>
    </row>
    <row r="14" spans="1:18" s="77" customFormat="1" ht="15" customHeight="1">
      <c r="A14" s="55" t="s">
        <v>67</v>
      </c>
      <c r="B14" s="56"/>
      <c r="C14" s="81">
        <v>1722</v>
      </c>
      <c r="D14" s="81">
        <v>54844.108623</v>
      </c>
      <c r="E14" s="81">
        <v>0</v>
      </c>
      <c r="F14" s="81">
        <v>0</v>
      </c>
      <c r="G14" s="81">
        <v>0</v>
      </c>
      <c r="H14" s="81">
        <v>0</v>
      </c>
      <c r="I14" s="81">
        <v>1045</v>
      </c>
      <c r="J14" s="81">
        <v>3995.885241</v>
      </c>
      <c r="K14" s="81">
        <v>666</v>
      </c>
      <c r="L14" s="81">
        <v>50354.223382</v>
      </c>
      <c r="M14" s="81">
        <v>11</v>
      </c>
      <c r="N14" s="81">
        <v>494</v>
      </c>
      <c r="O14" s="81">
        <v>0</v>
      </c>
      <c r="P14" s="81">
        <v>0</v>
      </c>
      <c r="Q14" s="81">
        <v>0</v>
      </c>
      <c r="R14" s="81">
        <v>0</v>
      </c>
    </row>
    <row r="15" spans="1:18" s="77" customFormat="1" ht="15" customHeight="1">
      <c r="A15" s="55" t="s">
        <v>68</v>
      </c>
      <c r="B15" s="56"/>
      <c r="C15" s="81">
        <v>29</v>
      </c>
      <c r="D15" s="81">
        <v>54466.43105</v>
      </c>
      <c r="E15" s="81">
        <v>0</v>
      </c>
      <c r="F15" s="81">
        <v>0</v>
      </c>
      <c r="G15" s="81">
        <v>0</v>
      </c>
      <c r="H15" s="81">
        <v>0</v>
      </c>
      <c r="I15" s="81">
        <v>4</v>
      </c>
      <c r="J15" s="81">
        <v>107.2</v>
      </c>
      <c r="K15" s="81">
        <v>25</v>
      </c>
      <c r="L15" s="81">
        <v>54359.23105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</row>
    <row r="16" spans="1:18" s="77" customFormat="1" ht="15" customHeight="1">
      <c r="A16" s="55" t="s">
        <v>69</v>
      </c>
      <c r="B16" s="56"/>
      <c r="C16" s="81">
        <v>9170</v>
      </c>
      <c r="D16" s="81">
        <v>394890.590357</v>
      </c>
      <c r="E16" s="81">
        <v>0</v>
      </c>
      <c r="F16" s="81">
        <v>0</v>
      </c>
      <c r="G16" s="81">
        <v>0</v>
      </c>
      <c r="H16" s="81">
        <v>0</v>
      </c>
      <c r="I16" s="81">
        <v>5823</v>
      </c>
      <c r="J16" s="81">
        <v>33355.476007</v>
      </c>
      <c r="K16" s="81">
        <v>3316</v>
      </c>
      <c r="L16" s="81">
        <v>360291.48415</v>
      </c>
      <c r="M16" s="81">
        <v>31</v>
      </c>
      <c r="N16" s="81">
        <v>1243.6302</v>
      </c>
      <c r="O16" s="81">
        <v>0</v>
      </c>
      <c r="P16" s="81">
        <v>0</v>
      </c>
      <c r="Q16" s="81">
        <v>4</v>
      </c>
      <c r="R16" s="81">
        <v>0</v>
      </c>
    </row>
    <row r="17" spans="1:18" s="77" customFormat="1" ht="15" customHeight="1">
      <c r="A17" s="55" t="s">
        <v>70</v>
      </c>
      <c r="B17" s="56"/>
      <c r="C17" s="81">
        <v>5119</v>
      </c>
      <c r="D17" s="81">
        <v>89807.999651</v>
      </c>
      <c r="E17" s="81">
        <v>0</v>
      </c>
      <c r="F17" s="81">
        <v>0</v>
      </c>
      <c r="G17" s="81">
        <v>0</v>
      </c>
      <c r="H17" s="81">
        <v>0</v>
      </c>
      <c r="I17" s="81">
        <v>4028</v>
      </c>
      <c r="J17" s="81">
        <v>16575.351442</v>
      </c>
      <c r="K17" s="81">
        <v>1057</v>
      </c>
      <c r="L17" s="81">
        <v>71201.547209</v>
      </c>
      <c r="M17" s="81">
        <v>34</v>
      </c>
      <c r="N17" s="81">
        <v>2031.101</v>
      </c>
      <c r="O17" s="81">
        <v>0</v>
      </c>
      <c r="P17" s="81">
        <v>0</v>
      </c>
      <c r="Q17" s="81">
        <v>3</v>
      </c>
      <c r="R17" s="81">
        <v>0</v>
      </c>
    </row>
    <row r="18" spans="1:18" s="77" customFormat="1" ht="15" customHeight="1">
      <c r="A18" s="55" t="s">
        <v>71</v>
      </c>
      <c r="B18" s="56"/>
      <c r="C18" s="81">
        <v>1949</v>
      </c>
      <c r="D18" s="81">
        <v>34175.39527</v>
      </c>
      <c r="E18" s="81">
        <v>0</v>
      </c>
      <c r="F18" s="81">
        <v>0</v>
      </c>
      <c r="G18" s="81">
        <v>0</v>
      </c>
      <c r="H18" s="81">
        <v>0</v>
      </c>
      <c r="I18" s="81">
        <v>1411</v>
      </c>
      <c r="J18" s="81">
        <v>7082.65235</v>
      </c>
      <c r="K18" s="81">
        <v>521</v>
      </c>
      <c r="L18" s="81">
        <v>26101.83292</v>
      </c>
      <c r="M18" s="81">
        <v>17</v>
      </c>
      <c r="N18" s="81">
        <v>990.91</v>
      </c>
      <c r="O18" s="81">
        <v>0</v>
      </c>
      <c r="P18" s="81">
        <v>0</v>
      </c>
      <c r="Q18" s="81">
        <v>4</v>
      </c>
      <c r="R18" s="81">
        <v>0</v>
      </c>
    </row>
    <row r="19" spans="1:18" s="77" customFormat="1" ht="15" customHeight="1">
      <c r="A19" s="55" t="s">
        <v>72</v>
      </c>
      <c r="B19" s="56"/>
      <c r="C19" s="81">
        <v>3677</v>
      </c>
      <c r="D19" s="81">
        <v>45649.70463</v>
      </c>
      <c r="E19" s="81">
        <v>0</v>
      </c>
      <c r="F19" s="81">
        <v>0</v>
      </c>
      <c r="G19" s="81">
        <v>0</v>
      </c>
      <c r="H19" s="81">
        <v>0</v>
      </c>
      <c r="I19" s="81">
        <v>2706</v>
      </c>
      <c r="J19" s="81">
        <v>13569.703998</v>
      </c>
      <c r="K19" s="81">
        <v>964</v>
      </c>
      <c r="L19" s="81">
        <v>31813.700632</v>
      </c>
      <c r="M19" s="81">
        <v>7</v>
      </c>
      <c r="N19" s="81">
        <v>266.3</v>
      </c>
      <c r="O19" s="81">
        <v>0</v>
      </c>
      <c r="P19" s="81">
        <v>0</v>
      </c>
      <c r="Q19" s="81">
        <v>0</v>
      </c>
      <c r="R19" s="81">
        <v>0</v>
      </c>
    </row>
    <row r="20" spans="1:18" s="77" customFormat="1" ht="15" customHeight="1">
      <c r="A20" s="55" t="s">
        <v>73</v>
      </c>
      <c r="B20" s="56"/>
      <c r="C20" s="81">
        <v>3017</v>
      </c>
      <c r="D20" s="81">
        <v>57246.259967</v>
      </c>
      <c r="E20" s="81">
        <v>0</v>
      </c>
      <c r="F20" s="81">
        <v>0</v>
      </c>
      <c r="G20" s="81">
        <v>0</v>
      </c>
      <c r="H20" s="81">
        <v>0</v>
      </c>
      <c r="I20" s="81">
        <v>2161</v>
      </c>
      <c r="J20" s="81">
        <v>12536.778568</v>
      </c>
      <c r="K20" s="81">
        <v>848</v>
      </c>
      <c r="L20" s="81">
        <v>44662.231399</v>
      </c>
      <c r="M20" s="81">
        <v>8</v>
      </c>
      <c r="N20" s="81">
        <v>47.25</v>
      </c>
      <c r="O20" s="81">
        <v>0</v>
      </c>
      <c r="P20" s="81">
        <v>0</v>
      </c>
      <c r="Q20" s="81">
        <v>0</v>
      </c>
      <c r="R20" s="81">
        <v>0</v>
      </c>
    </row>
    <row r="21" spans="1:18" s="77" customFormat="1" ht="15" customHeight="1">
      <c r="A21" s="55" t="s">
        <v>74</v>
      </c>
      <c r="B21" s="56"/>
      <c r="C21" s="81">
        <v>10744</v>
      </c>
      <c r="D21" s="81">
        <v>100162.849218</v>
      </c>
      <c r="E21" s="81">
        <v>0</v>
      </c>
      <c r="F21" s="81">
        <v>0</v>
      </c>
      <c r="G21" s="81">
        <v>0</v>
      </c>
      <c r="H21" s="81">
        <v>0</v>
      </c>
      <c r="I21" s="81">
        <v>8720</v>
      </c>
      <c r="J21" s="81">
        <v>29074.437907</v>
      </c>
      <c r="K21" s="81">
        <v>1991</v>
      </c>
      <c r="L21" s="81">
        <v>70866.943051</v>
      </c>
      <c r="M21" s="81">
        <v>33</v>
      </c>
      <c r="N21" s="81">
        <v>221.46826</v>
      </c>
      <c r="O21" s="81">
        <v>0</v>
      </c>
      <c r="P21" s="81">
        <v>0</v>
      </c>
      <c r="Q21" s="81">
        <v>3</v>
      </c>
      <c r="R21" s="81">
        <v>0</v>
      </c>
    </row>
    <row r="22" spans="1:18" s="77" customFormat="1" ht="15" customHeight="1">
      <c r="A22" s="55" t="s">
        <v>75</v>
      </c>
      <c r="B22" s="56"/>
      <c r="C22" s="81">
        <v>309</v>
      </c>
      <c r="D22" s="81">
        <v>23992.643813</v>
      </c>
      <c r="E22" s="81">
        <v>0</v>
      </c>
      <c r="F22" s="81">
        <v>0</v>
      </c>
      <c r="G22" s="81">
        <v>0</v>
      </c>
      <c r="H22" s="81">
        <v>0</v>
      </c>
      <c r="I22" s="81">
        <v>173</v>
      </c>
      <c r="J22" s="81">
        <v>1094.32816</v>
      </c>
      <c r="K22" s="81">
        <v>136</v>
      </c>
      <c r="L22" s="81">
        <v>22898.315653</v>
      </c>
      <c r="M22" s="81">
        <v>0</v>
      </c>
      <c r="N22" s="81">
        <v>0</v>
      </c>
      <c r="O22" s="81">
        <v>0</v>
      </c>
      <c r="P22" s="81">
        <v>0</v>
      </c>
      <c r="Q22" s="81">
        <v>5</v>
      </c>
      <c r="R22" s="81">
        <v>0</v>
      </c>
    </row>
    <row r="23" spans="1:18" s="77" customFormat="1" ht="15" customHeight="1">
      <c r="A23" s="55" t="s">
        <v>76</v>
      </c>
      <c r="B23" s="56"/>
      <c r="C23" s="81">
        <v>8722</v>
      </c>
      <c r="D23" s="81">
        <v>648010.955173</v>
      </c>
      <c r="E23" s="81">
        <v>0</v>
      </c>
      <c r="F23" s="81">
        <v>0</v>
      </c>
      <c r="G23" s="81">
        <v>0</v>
      </c>
      <c r="H23" s="81">
        <v>0</v>
      </c>
      <c r="I23" s="81">
        <v>5420</v>
      </c>
      <c r="J23" s="81">
        <v>32299.712778</v>
      </c>
      <c r="K23" s="81">
        <v>3262</v>
      </c>
      <c r="L23" s="81">
        <v>615075.916333</v>
      </c>
      <c r="M23" s="81">
        <v>40</v>
      </c>
      <c r="N23" s="81">
        <v>635.326062</v>
      </c>
      <c r="O23" s="81">
        <v>0</v>
      </c>
      <c r="P23" s="81">
        <v>0</v>
      </c>
      <c r="Q23" s="81">
        <v>20</v>
      </c>
      <c r="R23" s="81">
        <v>2</v>
      </c>
    </row>
    <row r="24" spans="1:18" s="77" customFormat="1" ht="15" customHeight="1">
      <c r="A24" s="55" t="s">
        <v>77</v>
      </c>
      <c r="B24" s="56"/>
      <c r="C24" s="81">
        <v>7137</v>
      </c>
      <c r="D24" s="81">
        <v>226094.705687</v>
      </c>
      <c r="E24" s="81">
        <v>0</v>
      </c>
      <c r="F24" s="81">
        <v>0</v>
      </c>
      <c r="G24" s="81">
        <v>0</v>
      </c>
      <c r="H24" s="81">
        <v>0</v>
      </c>
      <c r="I24" s="81">
        <v>4901</v>
      </c>
      <c r="J24" s="81">
        <v>21688.437562</v>
      </c>
      <c r="K24" s="81">
        <v>2185</v>
      </c>
      <c r="L24" s="81">
        <v>191170.524508</v>
      </c>
      <c r="M24" s="81">
        <v>51</v>
      </c>
      <c r="N24" s="81">
        <v>13235.743617</v>
      </c>
      <c r="O24" s="81">
        <v>0</v>
      </c>
      <c r="P24" s="81">
        <v>0</v>
      </c>
      <c r="Q24" s="81">
        <v>4</v>
      </c>
      <c r="R24" s="81">
        <v>0</v>
      </c>
    </row>
    <row r="25" spans="1:18" s="77" customFormat="1" ht="15" customHeight="1">
      <c r="A25" s="55" t="s">
        <v>267</v>
      </c>
      <c r="B25" s="56"/>
      <c r="C25" s="81">
        <v>210</v>
      </c>
      <c r="D25" s="81">
        <v>54249.51554</v>
      </c>
      <c r="E25" s="81">
        <v>0</v>
      </c>
      <c r="F25" s="81">
        <v>0</v>
      </c>
      <c r="G25" s="81">
        <v>0</v>
      </c>
      <c r="H25" s="81">
        <v>0</v>
      </c>
      <c r="I25" s="81">
        <v>52</v>
      </c>
      <c r="J25" s="81">
        <v>536.18</v>
      </c>
      <c r="K25" s="81">
        <v>157</v>
      </c>
      <c r="L25" s="81">
        <v>53713.13554</v>
      </c>
      <c r="M25" s="81">
        <v>1</v>
      </c>
      <c r="N25" s="81">
        <v>0.2</v>
      </c>
      <c r="O25" s="81">
        <v>0</v>
      </c>
      <c r="P25" s="81">
        <v>0</v>
      </c>
      <c r="Q25" s="81">
        <v>0</v>
      </c>
      <c r="R25" s="81">
        <v>0</v>
      </c>
    </row>
    <row r="26" spans="1:18" s="77" customFormat="1" ht="15" customHeight="1">
      <c r="A26" s="55" t="s">
        <v>78</v>
      </c>
      <c r="B26" s="56"/>
      <c r="C26" s="81">
        <v>1743</v>
      </c>
      <c r="D26" s="81">
        <v>69589.918072</v>
      </c>
      <c r="E26" s="81">
        <v>0</v>
      </c>
      <c r="F26" s="81">
        <v>0</v>
      </c>
      <c r="G26" s="81">
        <v>0</v>
      </c>
      <c r="H26" s="81">
        <v>0</v>
      </c>
      <c r="I26" s="81">
        <v>1178</v>
      </c>
      <c r="J26" s="81">
        <v>7179.001832</v>
      </c>
      <c r="K26" s="81">
        <v>562</v>
      </c>
      <c r="L26" s="81">
        <v>62391.48124</v>
      </c>
      <c r="M26" s="81">
        <v>3</v>
      </c>
      <c r="N26" s="81">
        <v>19.435</v>
      </c>
      <c r="O26" s="81">
        <v>0</v>
      </c>
      <c r="P26" s="81">
        <v>0</v>
      </c>
      <c r="Q26" s="81">
        <v>0</v>
      </c>
      <c r="R26" s="81">
        <v>0</v>
      </c>
    </row>
    <row r="27" spans="1:18" s="77" customFormat="1" ht="15" customHeight="1">
      <c r="A27" s="55" t="s">
        <v>79</v>
      </c>
      <c r="B27" s="56"/>
      <c r="C27" s="81">
        <v>8809</v>
      </c>
      <c r="D27" s="81">
        <v>226072.632237</v>
      </c>
      <c r="E27" s="81">
        <v>0</v>
      </c>
      <c r="F27" s="81">
        <v>0</v>
      </c>
      <c r="G27" s="81">
        <v>0</v>
      </c>
      <c r="H27" s="81">
        <v>0</v>
      </c>
      <c r="I27" s="81">
        <v>6035</v>
      </c>
      <c r="J27" s="81">
        <v>32724.626209</v>
      </c>
      <c r="K27" s="81">
        <v>2740</v>
      </c>
      <c r="L27" s="81">
        <v>192046.211999</v>
      </c>
      <c r="M27" s="81">
        <v>34</v>
      </c>
      <c r="N27" s="81">
        <v>1301.794029</v>
      </c>
      <c r="O27" s="81">
        <v>0</v>
      </c>
      <c r="P27" s="81">
        <v>0</v>
      </c>
      <c r="Q27" s="81">
        <v>3</v>
      </c>
      <c r="R27" s="81">
        <v>0</v>
      </c>
    </row>
    <row r="28" spans="1:18" s="77" customFormat="1" ht="15" customHeight="1">
      <c r="A28" s="55" t="s">
        <v>80</v>
      </c>
      <c r="B28" s="56"/>
      <c r="C28" s="81">
        <v>3611</v>
      </c>
      <c r="D28" s="81">
        <v>187894.09955</v>
      </c>
      <c r="E28" s="81">
        <v>0</v>
      </c>
      <c r="F28" s="81">
        <v>0</v>
      </c>
      <c r="G28" s="81">
        <v>0</v>
      </c>
      <c r="H28" s="81">
        <v>0</v>
      </c>
      <c r="I28" s="81">
        <v>2534</v>
      </c>
      <c r="J28" s="81">
        <v>15619.235352</v>
      </c>
      <c r="K28" s="81">
        <v>1066</v>
      </c>
      <c r="L28" s="81">
        <v>172220.014198</v>
      </c>
      <c r="M28" s="81">
        <v>11</v>
      </c>
      <c r="N28" s="81">
        <v>54.85</v>
      </c>
      <c r="O28" s="81">
        <v>0</v>
      </c>
      <c r="P28" s="81">
        <v>0</v>
      </c>
      <c r="Q28" s="81">
        <v>2</v>
      </c>
      <c r="R28" s="81">
        <v>0</v>
      </c>
    </row>
    <row r="29" spans="1:18" s="77" customFormat="1" ht="15" customHeight="1">
      <c r="A29" s="55" t="s">
        <v>81</v>
      </c>
      <c r="B29" s="56"/>
      <c r="C29" s="81">
        <v>8022</v>
      </c>
      <c r="D29" s="81">
        <v>581348.235804</v>
      </c>
      <c r="E29" s="81">
        <v>0</v>
      </c>
      <c r="F29" s="81">
        <v>0</v>
      </c>
      <c r="G29" s="81">
        <v>0</v>
      </c>
      <c r="H29" s="81">
        <v>0</v>
      </c>
      <c r="I29" s="81">
        <v>5723</v>
      </c>
      <c r="J29" s="81">
        <v>40119.390194</v>
      </c>
      <c r="K29" s="81">
        <v>2279</v>
      </c>
      <c r="L29" s="81">
        <v>538253.99561</v>
      </c>
      <c r="M29" s="81">
        <v>20</v>
      </c>
      <c r="N29" s="81">
        <v>2974.85</v>
      </c>
      <c r="O29" s="81">
        <v>0</v>
      </c>
      <c r="P29" s="81">
        <v>0</v>
      </c>
      <c r="Q29" s="81">
        <v>6</v>
      </c>
      <c r="R29" s="81">
        <v>0</v>
      </c>
    </row>
    <row r="30" spans="1:18" s="77" customFormat="1" ht="15" customHeight="1">
      <c r="A30" s="55" t="s">
        <v>82</v>
      </c>
      <c r="B30" s="56"/>
      <c r="C30" s="81">
        <v>32712</v>
      </c>
      <c r="D30" s="81">
        <v>832399.166868</v>
      </c>
      <c r="E30" s="81">
        <v>0</v>
      </c>
      <c r="F30" s="81">
        <v>0</v>
      </c>
      <c r="G30" s="81">
        <v>0</v>
      </c>
      <c r="H30" s="81">
        <v>0</v>
      </c>
      <c r="I30" s="81">
        <v>23886</v>
      </c>
      <c r="J30" s="81">
        <v>119413.998075</v>
      </c>
      <c r="K30" s="81">
        <v>8769</v>
      </c>
      <c r="L30" s="81">
        <v>711034.341829</v>
      </c>
      <c r="M30" s="81">
        <v>57</v>
      </c>
      <c r="N30" s="81">
        <v>1950.826964</v>
      </c>
      <c r="O30" s="81">
        <v>0</v>
      </c>
      <c r="P30" s="81">
        <v>0</v>
      </c>
      <c r="Q30" s="81">
        <v>8</v>
      </c>
      <c r="R30" s="81">
        <v>1</v>
      </c>
    </row>
    <row r="31" spans="1:18" s="77" customFormat="1" ht="15" customHeight="1">
      <c r="A31" s="55" t="s">
        <v>83</v>
      </c>
      <c r="B31" s="56"/>
      <c r="C31" s="81">
        <v>5149</v>
      </c>
      <c r="D31" s="81">
        <v>792214.37461</v>
      </c>
      <c r="E31" s="81">
        <v>0</v>
      </c>
      <c r="F31" s="81">
        <v>0</v>
      </c>
      <c r="G31" s="81">
        <v>0</v>
      </c>
      <c r="H31" s="81">
        <v>0</v>
      </c>
      <c r="I31" s="81">
        <v>2942</v>
      </c>
      <c r="J31" s="81">
        <v>17268.063829</v>
      </c>
      <c r="K31" s="81">
        <v>2079</v>
      </c>
      <c r="L31" s="81">
        <v>771806.246889</v>
      </c>
      <c r="M31" s="81">
        <v>128</v>
      </c>
      <c r="N31" s="81">
        <v>3140.063892</v>
      </c>
      <c r="O31" s="81">
        <v>0</v>
      </c>
      <c r="P31" s="81">
        <v>0</v>
      </c>
      <c r="Q31" s="81">
        <v>9</v>
      </c>
      <c r="R31" s="81">
        <v>5</v>
      </c>
    </row>
    <row r="32" spans="1:18" s="77" customFormat="1" ht="15" customHeight="1">
      <c r="A32" s="55" t="s">
        <v>84</v>
      </c>
      <c r="B32" s="56"/>
      <c r="C32" s="81">
        <v>23849</v>
      </c>
      <c r="D32" s="81">
        <v>2134002.811388</v>
      </c>
      <c r="E32" s="81">
        <v>0</v>
      </c>
      <c r="F32" s="81">
        <v>0</v>
      </c>
      <c r="G32" s="81">
        <v>0</v>
      </c>
      <c r="H32" s="81">
        <v>0</v>
      </c>
      <c r="I32" s="81">
        <v>14967</v>
      </c>
      <c r="J32" s="81">
        <v>71199.381743</v>
      </c>
      <c r="K32" s="81">
        <v>8630</v>
      </c>
      <c r="L32" s="81">
        <v>2054600.620571</v>
      </c>
      <c r="M32" s="81">
        <v>249</v>
      </c>
      <c r="N32" s="81">
        <v>8193.809074</v>
      </c>
      <c r="O32" s="81">
        <v>3</v>
      </c>
      <c r="P32" s="81">
        <v>9</v>
      </c>
      <c r="Q32" s="81">
        <v>76</v>
      </c>
      <c r="R32" s="81">
        <v>20</v>
      </c>
    </row>
    <row r="33" spans="1:18" s="77" customFormat="1" ht="15" customHeight="1">
      <c r="A33" s="55" t="s">
        <v>85</v>
      </c>
      <c r="B33" s="56"/>
      <c r="C33" s="81">
        <v>4956</v>
      </c>
      <c r="D33" s="81">
        <v>183283.859597</v>
      </c>
      <c r="E33" s="81">
        <v>0</v>
      </c>
      <c r="F33" s="81">
        <v>0</v>
      </c>
      <c r="G33" s="81">
        <v>0</v>
      </c>
      <c r="H33" s="81">
        <v>0</v>
      </c>
      <c r="I33" s="81">
        <v>3239</v>
      </c>
      <c r="J33" s="81">
        <v>18325.498322</v>
      </c>
      <c r="K33" s="81">
        <v>1675</v>
      </c>
      <c r="L33" s="81">
        <v>164477.886106</v>
      </c>
      <c r="M33" s="81">
        <v>42</v>
      </c>
      <c r="N33" s="81">
        <v>480.475169</v>
      </c>
      <c r="O33" s="81">
        <v>0</v>
      </c>
      <c r="P33" s="81">
        <v>0</v>
      </c>
      <c r="Q33" s="81">
        <v>4</v>
      </c>
      <c r="R33" s="81">
        <v>0</v>
      </c>
    </row>
    <row r="34" spans="1:18" s="77" customFormat="1" ht="15" customHeight="1">
      <c r="A34" s="55" t="s">
        <v>86</v>
      </c>
      <c r="B34" s="56"/>
      <c r="C34" s="81">
        <v>7262</v>
      </c>
      <c r="D34" s="81">
        <v>358313.471205</v>
      </c>
      <c r="E34" s="81">
        <v>0</v>
      </c>
      <c r="F34" s="81">
        <v>0</v>
      </c>
      <c r="G34" s="81">
        <v>0</v>
      </c>
      <c r="H34" s="81">
        <v>0</v>
      </c>
      <c r="I34" s="81">
        <v>5056</v>
      </c>
      <c r="J34" s="81">
        <v>26801.267866</v>
      </c>
      <c r="K34" s="81">
        <v>2162</v>
      </c>
      <c r="L34" s="81">
        <v>322636.083214</v>
      </c>
      <c r="M34" s="81">
        <v>44</v>
      </c>
      <c r="N34" s="81">
        <v>8876.120125</v>
      </c>
      <c r="O34" s="81">
        <v>0</v>
      </c>
      <c r="P34" s="81">
        <v>0</v>
      </c>
      <c r="Q34" s="81">
        <v>3</v>
      </c>
      <c r="R34" s="81">
        <v>0</v>
      </c>
    </row>
    <row r="35" spans="1:18" s="77" customFormat="1" ht="15" customHeight="1">
      <c r="A35" s="55" t="s">
        <v>87</v>
      </c>
      <c r="B35" s="56"/>
      <c r="C35" s="81">
        <v>2582</v>
      </c>
      <c r="D35" s="81">
        <v>80709.799741</v>
      </c>
      <c r="E35" s="81">
        <v>0</v>
      </c>
      <c r="F35" s="81">
        <v>0</v>
      </c>
      <c r="G35" s="81">
        <v>0</v>
      </c>
      <c r="H35" s="81">
        <v>0</v>
      </c>
      <c r="I35" s="81">
        <v>1839</v>
      </c>
      <c r="J35" s="81">
        <v>10271.621237</v>
      </c>
      <c r="K35" s="81">
        <v>730</v>
      </c>
      <c r="L35" s="81">
        <v>69999.478504</v>
      </c>
      <c r="M35" s="81">
        <v>13</v>
      </c>
      <c r="N35" s="81">
        <v>438.7</v>
      </c>
      <c r="O35" s="81">
        <v>0</v>
      </c>
      <c r="P35" s="81">
        <v>0</v>
      </c>
      <c r="Q35" s="81">
        <v>1</v>
      </c>
      <c r="R35" s="81">
        <v>0</v>
      </c>
    </row>
    <row r="36" spans="1:18" s="77" customFormat="1" ht="15" customHeight="1">
      <c r="A36" s="55" t="s">
        <v>268</v>
      </c>
      <c r="B36" s="56"/>
      <c r="C36" s="81">
        <v>6491</v>
      </c>
      <c r="D36" s="81">
        <v>205706.611727</v>
      </c>
      <c r="E36" s="81">
        <v>0</v>
      </c>
      <c r="F36" s="81">
        <v>0</v>
      </c>
      <c r="G36" s="81">
        <v>0</v>
      </c>
      <c r="H36" s="81">
        <v>0</v>
      </c>
      <c r="I36" s="81">
        <v>4903</v>
      </c>
      <c r="J36" s="81">
        <v>21365.58942</v>
      </c>
      <c r="K36" s="81">
        <v>1533</v>
      </c>
      <c r="L36" s="81">
        <v>183204.10952</v>
      </c>
      <c r="M36" s="81">
        <v>55</v>
      </c>
      <c r="N36" s="81">
        <v>1136.912787</v>
      </c>
      <c r="O36" s="81">
        <v>0</v>
      </c>
      <c r="P36" s="81">
        <v>0</v>
      </c>
      <c r="Q36" s="81">
        <v>13</v>
      </c>
      <c r="R36" s="81">
        <v>0</v>
      </c>
    </row>
    <row r="37" spans="1:18" s="77" customFormat="1" ht="15" customHeight="1">
      <c r="A37" s="55" t="s">
        <v>88</v>
      </c>
      <c r="B37" s="56"/>
      <c r="C37" s="81">
        <v>2594</v>
      </c>
      <c r="D37" s="81">
        <v>22169.846435</v>
      </c>
      <c r="E37" s="81">
        <v>0</v>
      </c>
      <c r="F37" s="81">
        <v>0</v>
      </c>
      <c r="G37" s="81">
        <v>0</v>
      </c>
      <c r="H37" s="81">
        <v>0</v>
      </c>
      <c r="I37" s="81">
        <v>2146</v>
      </c>
      <c r="J37" s="81">
        <v>8363.382046</v>
      </c>
      <c r="K37" s="81">
        <v>440</v>
      </c>
      <c r="L37" s="81">
        <v>13719.664389</v>
      </c>
      <c r="M37" s="81">
        <v>7</v>
      </c>
      <c r="N37" s="81">
        <v>81.8</v>
      </c>
      <c r="O37" s="81">
        <v>1</v>
      </c>
      <c r="P37" s="81">
        <v>5</v>
      </c>
      <c r="Q37" s="81">
        <v>2</v>
      </c>
      <c r="R37" s="81">
        <v>0</v>
      </c>
    </row>
    <row r="38" spans="1:18" s="77" customFormat="1" ht="15" customHeight="1">
      <c r="A38" s="55" t="s">
        <v>89</v>
      </c>
      <c r="B38" s="56"/>
      <c r="C38" s="81">
        <v>6533</v>
      </c>
      <c r="D38" s="81">
        <v>154074.946914</v>
      </c>
      <c r="E38" s="81">
        <v>0</v>
      </c>
      <c r="F38" s="81">
        <v>0</v>
      </c>
      <c r="G38" s="81">
        <v>0</v>
      </c>
      <c r="H38" s="81">
        <v>0</v>
      </c>
      <c r="I38" s="81">
        <v>4770</v>
      </c>
      <c r="J38" s="81">
        <v>18672.872093</v>
      </c>
      <c r="K38" s="81">
        <v>1703</v>
      </c>
      <c r="L38" s="81">
        <v>131955.962327</v>
      </c>
      <c r="M38" s="81">
        <v>60</v>
      </c>
      <c r="N38" s="81">
        <v>3446.112494</v>
      </c>
      <c r="O38" s="81">
        <v>0</v>
      </c>
      <c r="P38" s="81">
        <v>0</v>
      </c>
      <c r="Q38" s="81">
        <v>10</v>
      </c>
      <c r="R38" s="81">
        <v>1</v>
      </c>
    </row>
    <row r="39" spans="1:18" s="77" customFormat="1" ht="15" customHeight="1">
      <c r="A39" s="55" t="s">
        <v>90</v>
      </c>
      <c r="B39" s="56"/>
      <c r="C39" s="81">
        <v>15640</v>
      </c>
      <c r="D39" s="81">
        <v>381057.122713</v>
      </c>
      <c r="E39" s="81">
        <v>0</v>
      </c>
      <c r="F39" s="81">
        <v>0</v>
      </c>
      <c r="G39" s="81">
        <v>0</v>
      </c>
      <c r="H39" s="81">
        <v>0</v>
      </c>
      <c r="I39" s="81">
        <v>11351</v>
      </c>
      <c r="J39" s="81">
        <v>54240.813188</v>
      </c>
      <c r="K39" s="81">
        <v>4198</v>
      </c>
      <c r="L39" s="81">
        <v>323090.19265</v>
      </c>
      <c r="M39" s="81">
        <v>89</v>
      </c>
      <c r="N39" s="81">
        <v>3715.616875</v>
      </c>
      <c r="O39" s="81">
        <v>2</v>
      </c>
      <c r="P39" s="81">
        <v>10.5</v>
      </c>
      <c r="Q39" s="81">
        <v>9</v>
      </c>
      <c r="R39" s="81">
        <v>0</v>
      </c>
    </row>
    <row r="40" spans="1:18" s="77" customFormat="1" ht="15" customHeight="1">
      <c r="A40" s="55" t="s">
        <v>91</v>
      </c>
      <c r="B40" s="56"/>
      <c r="C40" s="81">
        <v>8106</v>
      </c>
      <c r="D40" s="81">
        <v>1502518.663833</v>
      </c>
      <c r="E40" s="81">
        <v>0</v>
      </c>
      <c r="F40" s="81">
        <v>0</v>
      </c>
      <c r="G40" s="81">
        <v>0</v>
      </c>
      <c r="H40" s="81">
        <v>0</v>
      </c>
      <c r="I40" s="81">
        <v>4724</v>
      </c>
      <c r="J40" s="81">
        <v>37182.067279</v>
      </c>
      <c r="K40" s="81">
        <v>3346</v>
      </c>
      <c r="L40" s="81">
        <v>1464419.063278</v>
      </c>
      <c r="M40" s="81">
        <v>36</v>
      </c>
      <c r="N40" s="81">
        <v>917.533276</v>
      </c>
      <c r="O40" s="81">
        <v>0</v>
      </c>
      <c r="P40" s="81">
        <v>0</v>
      </c>
      <c r="Q40" s="81">
        <v>1</v>
      </c>
      <c r="R40" s="81">
        <v>0</v>
      </c>
    </row>
    <row r="41" spans="1:18" s="77" customFormat="1" ht="15" customHeight="1">
      <c r="A41" s="55" t="s">
        <v>92</v>
      </c>
      <c r="B41" s="56"/>
      <c r="C41" s="81">
        <v>3472</v>
      </c>
      <c r="D41" s="81">
        <v>198488.746358</v>
      </c>
      <c r="E41" s="81">
        <v>0</v>
      </c>
      <c r="F41" s="81">
        <v>0</v>
      </c>
      <c r="G41" s="81">
        <v>0</v>
      </c>
      <c r="H41" s="81">
        <v>0</v>
      </c>
      <c r="I41" s="81">
        <v>2992</v>
      </c>
      <c r="J41" s="81">
        <v>15645.189684</v>
      </c>
      <c r="K41" s="81">
        <v>475</v>
      </c>
      <c r="L41" s="81">
        <v>182815.556674</v>
      </c>
      <c r="M41" s="81">
        <v>5</v>
      </c>
      <c r="N41" s="81">
        <v>28</v>
      </c>
      <c r="O41" s="81">
        <v>0</v>
      </c>
      <c r="P41" s="81">
        <v>0</v>
      </c>
      <c r="Q41" s="81">
        <v>1</v>
      </c>
      <c r="R41" s="81">
        <v>0</v>
      </c>
    </row>
    <row r="42" spans="1:18" s="77" customFormat="1" ht="15" customHeight="1">
      <c r="A42" s="55" t="s">
        <v>346</v>
      </c>
      <c r="B42" s="56"/>
      <c r="C42" s="81">
        <v>120713</v>
      </c>
      <c r="D42" s="81">
        <v>1455050.906104</v>
      </c>
      <c r="E42" s="81">
        <v>0</v>
      </c>
      <c r="F42" s="81">
        <v>0</v>
      </c>
      <c r="G42" s="81">
        <v>0</v>
      </c>
      <c r="H42" s="81">
        <v>0</v>
      </c>
      <c r="I42" s="81">
        <v>104429</v>
      </c>
      <c r="J42" s="81">
        <v>490945.626585</v>
      </c>
      <c r="K42" s="81">
        <v>15882</v>
      </c>
      <c r="L42" s="81">
        <v>935967.660705</v>
      </c>
      <c r="M42" s="81">
        <v>401</v>
      </c>
      <c r="N42" s="81">
        <v>28131.468993</v>
      </c>
      <c r="O42" s="81">
        <v>1</v>
      </c>
      <c r="P42" s="81">
        <v>6.149821</v>
      </c>
      <c r="Q42" s="81">
        <v>34</v>
      </c>
      <c r="R42" s="81">
        <v>3</v>
      </c>
    </row>
    <row r="43" spans="1:18" s="77" customFormat="1" ht="15" customHeight="1">
      <c r="A43" s="55" t="s">
        <v>93</v>
      </c>
      <c r="B43" s="56"/>
      <c r="C43" s="81">
        <v>94080</v>
      </c>
      <c r="D43" s="81">
        <v>1062037.774124</v>
      </c>
      <c r="E43" s="81">
        <v>1</v>
      </c>
      <c r="F43" s="81">
        <v>25</v>
      </c>
      <c r="G43" s="81">
        <v>0</v>
      </c>
      <c r="H43" s="81">
        <v>0</v>
      </c>
      <c r="I43" s="81">
        <v>79909</v>
      </c>
      <c r="J43" s="81">
        <v>291160.056114</v>
      </c>
      <c r="K43" s="81">
        <v>13232</v>
      </c>
      <c r="L43" s="81">
        <v>760839.760522</v>
      </c>
      <c r="M43" s="81">
        <v>924</v>
      </c>
      <c r="N43" s="81">
        <v>9822.129741</v>
      </c>
      <c r="O43" s="81">
        <v>14</v>
      </c>
      <c r="P43" s="81">
        <v>190.827747</v>
      </c>
      <c r="Q43" s="81">
        <v>57</v>
      </c>
      <c r="R43" s="81">
        <v>1</v>
      </c>
    </row>
    <row r="44" spans="1:18" s="77" customFormat="1" ht="15" customHeight="1">
      <c r="A44" s="55" t="s">
        <v>94</v>
      </c>
      <c r="B44" s="56"/>
      <c r="C44" s="81">
        <v>16706</v>
      </c>
      <c r="D44" s="81">
        <v>1067005.209395</v>
      </c>
      <c r="E44" s="81">
        <v>0</v>
      </c>
      <c r="F44" s="81">
        <v>0</v>
      </c>
      <c r="G44" s="81">
        <v>1</v>
      </c>
      <c r="H44" s="81">
        <v>1.8072</v>
      </c>
      <c r="I44" s="81">
        <v>11146</v>
      </c>
      <c r="J44" s="81">
        <v>106148.055392</v>
      </c>
      <c r="K44" s="81">
        <v>5386</v>
      </c>
      <c r="L44" s="81">
        <v>953061.658817</v>
      </c>
      <c r="M44" s="81">
        <v>157</v>
      </c>
      <c r="N44" s="81">
        <v>7737.387986</v>
      </c>
      <c r="O44" s="81">
        <v>16</v>
      </c>
      <c r="P44" s="81">
        <v>56.3</v>
      </c>
      <c r="Q44" s="81">
        <v>25</v>
      </c>
      <c r="R44" s="81">
        <v>2</v>
      </c>
    </row>
    <row r="45" spans="1:18" s="77" customFormat="1" ht="15" customHeight="1">
      <c r="A45" s="55" t="s">
        <v>95</v>
      </c>
      <c r="B45" s="56"/>
      <c r="C45" s="81">
        <v>7961</v>
      </c>
      <c r="D45" s="81">
        <v>64766.544735</v>
      </c>
      <c r="E45" s="81">
        <v>0</v>
      </c>
      <c r="F45" s="81">
        <v>0</v>
      </c>
      <c r="G45" s="81">
        <v>0</v>
      </c>
      <c r="H45" s="81">
        <v>0</v>
      </c>
      <c r="I45" s="81">
        <v>6419</v>
      </c>
      <c r="J45" s="81">
        <v>22261.253531</v>
      </c>
      <c r="K45" s="81">
        <v>1528</v>
      </c>
      <c r="L45" s="81">
        <v>42188.511924</v>
      </c>
      <c r="M45" s="81">
        <v>14</v>
      </c>
      <c r="N45" s="81">
        <v>316.77928</v>
      </c>
      <c r="O45" s="81">
        <v>0</v>
      </c>
      <c r="P45" s="81">
        <v>0</v>
      </c>
      <c r="Q45" s="81">
        <v>2</v>
      </c>
      <c r="R45" s="81">
        <v>0</v>
      </c>
    </row>
    <row r="46" spans="1:18" s="77" customFormat="1" ht="15" customHeight="1">
      <c r="A46" s="221" t="s">
        <v>392</v>
      </c>
      <c r="B46" s="56"/>
      <c r="C46" s="81">
        <v>27959</v>
      </c>
      <c r="D46" s="81">
        <v>460390.509936</v>
      </c>
      <c r="E46" s="81">
        <v>0</v>
      </c>
      <c r="F46" s="81">
        <v>0</v>
      </c>
      <c r="G46" s="81">
        <v>0</v>
      </c>
      <c r="H46" s="81">
        <v>0</v>
      </c>
      <c r="I46" s="81">
        <v>20607</v>
      </c>
      <c r="J46" s="81">
        <v>58509.185082</v>
      </c>
      <c r="K46" s="81">
        <v>6816</v>
      </c>
      <c r="L46" s="81">
        <v>386518.129148</v>
      </c>
      <c r="M46" s="81">
        <v>536</v>
      </c>
      <c r="N46" s="81">
        <v>15363.195706</v>
      </c>
      <c r="O46" s="81">
        <v>0</v>
      </c>
      <c r="P46" s="81">
        <v>0</v>
      </c>
      <c r="Q46" s="81">
        <v>86</v>
      </c>
      <c r="R46" s="81">
        <v>0</v>
      </c>
    </row>
    <row r="47" spans="1:18" s="77" customFormat="1" ht="15" customHeight="1">
      <c r="A47" s="55" t="s">
        <v>96</v>
      </c>
      <c r="B47" s="56"/>
      <c r="C47" s="81">
        <v>62354</v>
      </c>
      <c r="D47" s="81">
        <v>9461659.085071</v>
      </c>
      <c r="E47" s="81">
        <v>1</v>
      </c>
      <c r="F47" s="81">
        <v>2</v>
      </c>
      <c r="G47" s="81">
        <v>0</v>
      </c>
      <c r="H47" s="81">
        <v>0</v>
      </c>
      <c r="I47" s="81">
        <v>36664</v>
      </c>
      <c r="J47" s="81">
        <v>527078.279798</v>
      </c>
      <c r="K47" s="81">
        <v>24970</v>
      </c>
      <c r="L47" s="81">
        <v>8848679.293578</v>
      </c>
      <c r="M47" s="81">
        <v>716</v>
      </c>
      <c r="N47" s="81">
        <v>79990.916636</v>
      </c>
      <c r="O47" s="81">
        <v>3</v>
      </c>
      <c r="P47" s="81">
        <v>5908.595059</v>
      </c>
      <c r="Q47" s="81">
        <v>170</v>
      </c>
      <c r="R47" s="81">
        <v>3</v>
      </c>
    </row>
    <row r="48" spans="1:18" s="77" customFormat="1" ht="15" customHeight="1">
      <c r="A48" s="55" t="s">
        <v>97</v>
      </c>
      <c r="B48" s="56"/>
      <c r="C48" s="81">
        <v>39910</v>
      </c>
      <c r="D48" s="81">
        <v>1549671.286681</v>
      </c>
      <c r="E48" s="81">
        <v>1</v>
      </c>
      <c r="F48" s="81">
        <v>0.15</v>
      </c>
      <c r="G48" s="81">
        <v>0</v>
      </c>
      <c r="H48" s="81">
        <v>0</v>
      </c>
      <c r="I48" s="81">
        <v>25329</v>
      </c>
      <c r="J48" s="81">
        <v>274620.073162</v>
      </c>
      <c r="K48" s="81">
        <v>14219</v>
      </c>
      <c r="L48" s="81">
        <v>1255112.988468</v>
      </c>
      <c r="M48" s="81">
        <v>361</v>
      </c>
      <c r="N48" s="81">
        <v>19938.075051</v>
      </c>
      <c r="O48" s="81">
        <v>0</v>
      </c>
      <c r="P48" s="81">
        <v>0</v>
      </c>
      <c r="Q48" s="81">
        <v>2</v>
      </c>
      <c r="R48" s="81">
        <v>1</v>
      </c>
    </row>
    <row r="49" spans="1:18" s="77" customFormat="1" ht="15" customHeight="1">
      <c r="A49" s="55" t="s">
        <v>98</v>
      </c>
      <c r="B49" s="56"/>
      <c r="C49" s="81">
        <v>104184</v>
      </c>
      <c r="D49" s="81">
        <v>1377503.332731</v>
      </c>
      <c r="E49" s="81">
        <v>0</v>
      </c>
      <c r="F49" s="81">
        <v>0</v>
      </c>
      <c r="G49" s="81">
        <v>0</v>
      </c>
      <c r="H49" s="81">
        <v>0</v>
      </c>
      <c r="I49" s="81">
        <v>81074</v>
      </c>
      <c r="J49" s="81">
        <v>234001.62977</v>
      </c>
      <c r="K49" s="81">
        <v>22208</v>
      </c>
      <c r="L49" s="81">
        <v>1136179.897508</v>
      </c>
      <c r="M49" s="81">
        <v>897</v>
      </c>
      <c r="N49" s="81">
        <v>7263.605453</v>
      </c>
      <c r="O49" s="81">
        <v>5</v>
      </c>
      <c r="P49" s="81">
        <v>58.2</v>
      </c>
      <c r="Q49" s="81">
        <v>101</v>
      </c>
      <c r="R49" s="81">
        <v>1</v>
      </c>
    </row>
    <row r="50" spans="1:18" s="77" customFormat="1" ht="15" customHeight="1">
      <c r="A50" s="55" t="s">
        <v>99</v>
      </c>
      <c r="B50" s="56"/>
      <c r="C50" s="81">
        <v>24286</v>
      </c>
      <c r="D50" s="81">
        <v>372350.298458</v>
      </c>
      <c r="E50" s="81">
        <v>1</v>
      </c>
      <c r="F50" s="81">
        <v>1.2</v>
      </c>
      <c r="G50" s="81">
        <v>0</v>
      </c>
      <c r="H50" s="81">
        <v>0</v>
      </c>
      <c r="I50" s="81">
        <v>19659</v>
      </c>
      <c r="J50" s="81">
        <v>84248.558432</v>
      </c>
      <c r="K50" s="81">
        <v>4507</v>
      </c>
      <c r="L50" s="81">
        <v>287067.91663</v>
      </c>
      <c r="M50" s="81">
        <v>119</v>
      </c>
      <c r="N50" s="81">
        <v>1032.623396</v>
      </c>
      <c r="O50" s="81">
        <v>0</v>
      </c>
      <c r="P50" s="81">
        <v>0</v>
      </c>
      <c r="Q50" s="81">
        <v>1154</v>
      </c>
      <c r="R50" s="81">
        <v>1</v>
      </c>
    </row>
    <row r="51" spans="1:18" s="77" customFormat="1" ht="15" customHeight="1">
      <c r="A51" s="55" t="s">
        <v>100</v>
      </c>
      <c r="B51" s="56"/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</row>
    <row r="52" spans="1:18" s="77" customFormat="1" ht="15" customHeight="1">
      <c r="A52" s="55" t="s">
        <v>353</v>
      </c>
      <c r="B52" s="56"/>
      <c r="C52" s="81">
        <v>469</v>
      </c>
      <c r="D52" s="81">
        <v>1814.31634</v>
      </c>
      <c r="E52" s="81">
        <v>0</v>
      </c>
      <c r="F52" s="81">
        <v>0</v>
      </c>
      <c r="G52" s="81">
        <v>0</v>
      </c>
      <c r="H52" s="81">
        <v>0</v>
      </c>
      <c r="I52" s="81">
        <v>386</v>
      </c>
      <c r="J52" s="81">
        <v>974.231554</v>
      </c>
      <c r="K52" s="81">
        <v>81</v>
      </c>
      <c r="L52" s="81">
        <v>839.684786</v>
      </c>
      <c r="M52" s="81">
        <v>2</v>
      </c>
      <c r="N52" s="81">
        <v>0.4</v>
      </c>
      <c r="O52" s="81">
        <v>0</v>
      </c>
      <c r="P52" s="81">
        <v>0</v>
      </c>
      <c r="Q52" s="81">
        <v>0</v>
      </c>
      <c r="R52" s="81">
        <v>0</v>
      </c>
    </row>
    <row r="53" spans="1:18" s="77" customFormat="1" ht="15" customHeight="1">
      <c r="A53" s="55" t="s">
        <v>101</v>
      </c>
      <c r="B53" s="56"/>
      <c r="C53" s="81">
        <v>57</v>
      </c>
      <c r="D53" s="81">
        <v>271.25</v>
      </c>
      <c r="E53" s="81">
        <v>0</v>
      </c>
      <c r="F53" s="81">
        <v>0</v>
      </c>
      <c r="G53" s="81">
        <v>0</v>
      </c>
      <c r="H53" s="81">
        <v>0</v>
      </c>
      <c r="I53" s="81">
        <v>50</v>
      </c>
      <c r="J53" s="81">
        <v>230.25</v>
      </c>
      <c r="K53" s="81">
        <v>7</v>
      </c>
      <c r="L53" s="81">
        <v>41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</row>
    <row r="54" spans="1:18" s="77" customFormat="1" ht="15" customHeight="1">
      <c r="A54" s="55" t="s">
        <v>102</v>
      </c>
      <c r="B54" s="56"/>
      <c r="C54" s="81">
        <v>3496</v>
      </c>
      <c r="D54" s="81">
        <v>84728.618989</v>
      </c>
      <c r="E54" s="81">
        <v>0</v>
      </c>
      <c r="F54" s="81">
        <v>0</v>
      </c>
      <c r="G54" s="81">
        <v>0</v>
      </c>
      <c r="H54" s="81">
        <v>0</v>
      </c>
      <c r="I54" s="81">
        <v>2686</v>
      </c>
      <c r="J54" s="81">
        <v>8099.184966</v>
      </c>
      <c r="K54" s="81">
        <v>795</v>
      </c>
      <c r="L54" s="81">
        <v>76536.484023</v>
      </c>
      <c r="M54" s="81">
        <v>15</v>
      </c>
      <c r="N54" s="81">
        <v>92.95</v>
      </c>
      <c r="O54" s="81">
        <v>0</v>
      </c>
      <c r="P54" s="81">
        <v>0</v>
      </c>
      <c r="Q54" s="81">
        <v>1</v>
      </c>
      <c r="R54" s="81">
        <v>0</v>
      </c>
    </row>
    <row r="55" spans="1:18" s="77" customFormat="1" ht="15" customHeight="1">
      <c r="A55" s="55" t="s">
        <v>103</v>
      </c>
      <c r="B55" s="56"/>
      <c r="C55" s="81">
        <v>14133</v>
      </c>
      <c r="D55" s="81">
        <v>153520.052871</v>
      </c>
      <c r="E55" s="81">
        <v>0</v>
      </c>
      <c r="F55" s="81">
        <v>0</v>
      </c>
      <c r="G55" s="81">
        <v>0</v>
      </c>
      <c r="H55" s="81">
        <v>0</v>
      </c>
      <c r="I55" s="81">
        <v>11272</v>
      </c>
      <c r="J55" s="81">
        <v>43124.343406</v>
      </c>
      <c r="K55" s="81">
        <v>2718</v>
      </c>
      <c r="L55" s="81">
        <v>106864.607718</v>
      </c>
      <c r="M55" s="81">
        <v>142</v>
      </c>
      <c r="N55" s="81">
        <v>3520.601747</v>
      </c>
      <c r="O55" s="81">
        <v>1</v>
      </c>
      <c r="P55" s="81">
        <v>10.5</v>
      </c>
      <c r="Q55" s="81">
        <v>0</v>
      </c>
      <c r="R55" s="81">
        <v>0</v>
      </c>
    </row>
    <row r="56" spans="1:18" s="77" customFormat="1" ht="15" customHeight="1">
      <c r="A56" s="55" t="s">
        <v>104</v>
      </c>
      <c r="B56" s="56"/>
      <c r="C56" s="81">
        <v>19810</v>
      </c>
      <c r="D56" s="81">
        <v>179422.404952</v>
      </c>
      <c r="E56" s="81">
        <v>2</v>
      </c>
      <c r="F56" s="81">
        <v>11.77</v>
      </c>
      <c r="G56" s="81">
        <v>2</v>
      </c>
      <c r="H56" s="81">
        <v>6.06</v>
      </c>
      <c r="I56" s="81">
        <v>14857</v>
      </c>
      <c r="J56" s="81">
        <v>49775.638715</v>
      </c>
      <c r="K56" s="81">
        <v>4817</v>
      </c>
      <c r="L56" s="81">
        <v>127214.83708</v>
      </c>
      <c r="M56" s="81">
        <v>132</v>
      </c>
      <c r="N56" s="81">
        <v>2414.099157</v>
      </c>
      <c r="O56" s="81">
        <v>0</v>
      </c>
      <c r="P56" s="81">
        <v>0</v>
      </c>
      <c r="Q56" s="81">
        <v>2950</v>
      </c>
      <c r="R56" s="81">
        <v>52</v>
      </c>
    </row>
    <row r="57" spans="1:18" ht="16.5" customHeight="1">
      <c r="A57" s="82" t="s">
        <v>35</v>
      </c>
      <c r="B57" s="82"/>
      <c r="C57" s="82" t="s">
        <v>36</v>
      </c>
      <c r="D57" s="82"/>
      <c r="E57" s="82"/>
      <c r="F57" s="82"/>
      <c r="G57" s="83" t="s">
        <v>37</v>
      </c>
      <c r="H57" s="83"/>
      <c r="I57" s="82"/>
      <c r="J57" s="82"/>
      <c r="K57" s="88" t="s">
        <v>38</v>
      </c>
      <c r="L57" s="82"/>
      <c r="M57" s="88"/>
      <c r="N57" s="82"/>
      <c r="O57" s="88"/>
      <c r="P57" s="82"/>
      <c r="Q57" s="82"/>
      <c r="R57" s="205" t="str">
        <f>'2491-00-01'!V34</f>
        <v>中華民國113年2月20日編製</v>
      </c>
    </row>
    <row r="58" spans="7:18" ht="16.5" customHeight="1">
      <c r="G58" s="86" t="s">
        <v>39</v>
      </c>
      <c r="H58" s="86"/>
      <c r="R58" s="85" t="s">
        <v>40</v>
      </c>
    </row>
    <row r="59" spans="1:18" ht="16.5" customHeight="1">
      <c r="A59" s="209" t="s">
        <v>41</v>
      </c>
      <c r="B59" s="216" t="s">
        <v>369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209"/>
      <c r="B60" s="216" t="s">
        <v>370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42</v>
      </c>
      <c r="B61" s="61" t="s">
        <v>43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39" t="s">
        <v>134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</row>
  </sheetData>
  <sheetProtection/>
  <mergeCells count="13">
    <mergeCell ref="K6:L7"/>
    <mergeCell ref="M6:N7"/>
    <mergeCell ref="O6:P7"/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5" zoomScaleSheetLayoutView="85" zoomScalePageLayoutView="0" workbookViewId="0" topLeftCell="A1">
      <selection activeCell="A46" sqref="A46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89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9"/>
      <c r="Q1" s="90" t="s">
        <v>1</v>
      </c>
      <c r="R1" s="213" t="s">
        <v>368</v>
      </c>
    </row>
    <row r="2" spans="1:18" ht="16.5" customHeight="1">
      <c r="A2" s="67" t="s">
        <v>135</v>
      </c>
      <c r="B2" s="68" t="s">
        <v>136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91"/>
      <c r="Q2" s="71" t="s">
        <v>4</v>
      </c>
      <c r="R2" s="92" t="s">
        <v>137</v>
      </c>
    </row>
    <row r="3" spans="1:18" s="72" customFormat="1" ht="18" customHeight="1">
      <c r="A3" s="390" t="s">
        <v>241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s="72" customFormat="1" ht="18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</row>
    <row r="5" spans="1:18" s="76" customFormat="1" ht="18" customHeight="1">
      <c r="A5" s="74"/>
      <c r="G5" s="312" t="s">
        <v>385</v>
      </c>
      <c r="H5" s="312"/>
      <c r="I5" s="312"/>
      <c r="J5" s="312"/>
      <c r="K5" s="312"/>
      <c r="Q5" s="392" t="s">
        <v>6</v>
      </c>
      <c r="R5" s="392"/>
    </row>
    <row r="6" spans="1:18" s="76" customFormat="1" ht="15.75" customHeight="1">
      <c r="A6" s="373" t="s">
        <v>170</v>
      </c>
      <c r="B6" s="374"/>
      <c r="C6" s="340" t="s">
        <v>138</v>
      </c>
      <c r="D6" s="364"/>
      <c r="E6" s="379" t="s">
        <v>139</v>
      </c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1"/>
      <c r="Q6" s="340" t="s">
        <v>140</v>
      </c>
      <c r="R6" s="382"/>
    </row>
    <row r="7" spans="1:18" s="77" customFormat="1" ht="15.75" customHeight="1">
      <c r="A7" s="375"/>
      <c r="B7" s="376"/>
      <c r="C7" s="342"/>
      <c r="D7" s="366"/>
      <c r="E7" s="384" t="s">
        <v>141</v>
      </c>
      <c r="F7" s="385"/>
      <c r="G7" s="384" t="s">
        <v>142</v>
      </c>
      <c r="H7" s="385"/>
      <c r="I7" s="384" t="s">
        <v>143</v>
      </c>
      <c r="J7" s="385"/>
      <c r="K7" s="384" t="s">
        <v>144</v>
      </c>
      <c r="L7" s="385"/>
      <c r="M7" s="386" t="s">
        <v>145</v>
      </c>
      <c r="N7" s="387"/>
      <c r="O7" s="384" t="s">
        <v>146</v>
      </c>
      <c r="P7" s="385"/>
      <c r="Q7" s="342"/>
      <c r="R7" s="383"/>
    </row>
    <row r="8" spans="1:18" s="77" customFormat="1" ht="15.75" customHeight="1">
      <c r="A8" s="377"/>
      <c r="B8" s="378"/>
      <c r="C8" s="93" t="s">
        <v>147</v>
      </c>
      <c r="D8" s="78" t="s">
        <v>31</v>
      </c>
      <c r="E8" s="93" t="s">
        <v>147</v>
      </c>
      <c r="F8" s="78" t="s">
        <v>31</v>
      </c>
      <c r="G8" s="93" t="s">
        <v>147</v>
      </c>
      <c r="H8" s="78" t="s">
        <v>31</v>
      </c>
      <c r="I8" s="93" t="s">
        <v>147</v>
      </c>
      <c r="J8" s="78" t="s">
        <v>31</v>
      </c>
      <c r="K8" s="93" t="s">
        <v>147</v>
      </c>
      <c r="L8" s="78" t="s">
        <v>31</v>
      </c>
      <c r="M8" s="93" t="s">
        <v>147</v>
      </c>
      <c r="N8" s="78" t="s">
        <v>31</v>
      </c>
      <c r="O8" s="78" t="s">
        <v>30</v>
      </c>
      <c r="P8" s="78" t="s">
        <v>31</v>
      </c>
      <c r="Q8" s="78" t="s">
        <v>148</v>
      </c>
      <c r="R8" s="94" t="s">
        <v>31</v>
      </c>
    </row>
    <row r="9" spans="1:18" s="77" customFormat="1" ht="12.75" customHeight="1">
      <c r="A9" s="55" t="s">
        <v>32</v>
      </c>
      <c r="B9" s="56"/>
      <c r="C9" s="81">
        <v>771311</v>
      </c>
      <c r="D9" s="81">
        <v>28417604.301762</v>
      </c>
      <c r="E9" s="81">
        <v>4056</v>
      </c>
      <c r="F9" s="81">
        <v>93544.128364</v>
      </c>
      <c r="G9" s="81">
        <v>2155</v>
      </c>
      <c r="H9" s="81">
        <v>12889.484896</v>
      </c>
      <c r="I9" s="81">
        <v>3030</v>
      </c>
      <c r="J9" s="81">
        <v>97015.850259</v>
      </c>
      <c r="K9" s="81">
        <v>338</v>
      </c>
      <c r="L9" s="81">
        <v>21586.179901</v>
      </c>
      <c r="M9" s="81">
        <v>0</v>
      </c>
      <c r="N9" s="81">
        <v>0</v>
      </c>
      <c r="O9" s="81">
        <v>-1</v>
      </c>
      <c r="P9" s="81">
        <v>-45754.175823</v>
      </c>
      <c r="Q9" s="81">
        <v>773211</v>
      </c>
      <c r="R9" s="81">
        <v>28527934.439765</v>
      </c>
    </row>
    <row r="10" spans="1:18" s="77" customFormat="1" ht="12.75" customHeight="1">
      <c r="A10" s="55" t="s">
        <v>149</v>
      </c>
      <c r="B10" s="56"/>
      <c r="C10" s="81">
        <v>19425</v>
      </c>
      <c r="D10" s="81">
        <v>696342.248984</v>
      </c>
      <c r="E10" s="81">
        <v>93</v>
      </c>
      <c r="F10" s="81">
        <v>202.149768</v>
      </c>
      <c r="G10" s="81">
        <v>59</v>
      </c>
      <c r="H10" s="81">
        <v>199.66</v>
      </c>
      <c r="I10" s="81">
        <v>105</v>
      </c>
      <c r="J10" s="81">
        <v>3571.13173</v>
      </c>
      <c r="K10" s="81">
        <v>13</v>
      </c>
      <c r="L10" s="81">
        <v>661.4438</v>
      </c>
      <c r="M10" s="81">
        <v>38</v>
      </c>
      <c r="N10" s="81">
        <v>315.263249</v>
      </c>
      <c r="O10" s="81">
        <v>-3</v>
      </c>
      <c r="P10" s="81">
        <v>71</v>
      </c>
      <c r="Q10" s="81">
        <v>19494</v>
      </c>
      <c r="R10" s="81">
        <v>699640.689931</v>
      </c>
    </row>
    <row r="11" spans="1:18" s="77" customFormat="1" ht="12.75" customHeight="1">
      <c r="A11" s="55" t="s">
        <v>150</v>
      </c>
      <c r="B11" s="56"/>
      <c r="C11" s="81">
        <v>4268</v>
      </c>
      <c r="D11" s="81">
        <v>364295.153044</v>
      </c>
      <c r="E11" s="81">
        <v>10</v>
      </c>
      <c r="F11" s="81">
        <v>236.65</v>
      </c>
      <c r="G11" s="81">
        <v>7</v>
      </c>
      <c r="H11" s="81">
        <v>40.7</v>
      </c>
      <c r="I11" s="81">
        <v>18</v>
      </c>
      <c r="J11" s="81">
        <v>192.21</v>
      </c>
      <c r="K11" s="81">
        <v>4</v>
      </c>
      <c r="L11" s="81">
        <v>30.8</v>
      </c>
      <c r="M11" s="81">
        <v>11</v>
      </c>
      <c r="N11" s="81">
        <v>102.45</v>
      </c>
      <c r="O11" s="81">
        <v>-2</v>
      </c>
      <c r="P11" s="81">
        <v>-16.5</v>
      </c>
      <c r="Q11" s="81">
        <v>4280</v>
      </c>
      <c r="R11" s="81">
        <v>364738.463044</v>
      </c>
    </row>
    <row r="12" spans="1:18" s="77" customFormat="1" ht="12.75" customHeight="1">
      <c r="A12" s="55" t="s">
        <v>151</v>
      </c>
      <c r="B12" s="56"/>
      <c r="C12" s="81">
        <v>201579</v>
      </c>
      <c r="D12" s="81">
        <v>8380931.235605</v>
      </c>
      <c r="E12" s="81">
        <v>623</v>
      </c>
      <c r="F12" s="81">
        <v>81728.261999</v>
      </c>
      <c r="G12" s="81">
        <v>432</v>
      </c>
      <c r="H12" s="81">
        <v>2676.40861</v>
      </c>
      <c r="I12" s="81">
        <v>714</v>
      </c>
      <c r="J12" s="81">
        <v>19370.655791</v>
      </c>
      <c r="K12" s="81">
        <v>76</v>
      </c>
      <c r="L12" s="81">
        <v>4899.85097</v>
      </c>
      <c r="M12" s="81">
        <v>113</v>
      </c>
      <c r="N12" s="81">
        <v>-654.2742</v>
      </c>
      <c r="O12" s="81">
        <v>-142</v>
      </c>
      <c r="P12" s="81">
        <v>-1443.333403</v>
      </c>
      <c r="Q12" s="81">
        <v>201741</v>
      </c>
      <c r="R12" s="81">
        <v>8472356.286212</v>
      </c>
    </row>
    <row r="13" spans="1:18" s="77" customFormat="1" ht="12.75" customHeight="1">
      <c r="A13" s="55" t="s">
        <v>66</v>
      </c>
      <c r="B13" s="56"/>
      <c r="C13" s="81">
        <v>19925</v>
      </c>
      <c r="D13" s="81">
        <v>478233.315702</v>
      </c>
      <c r="E13" s="81">
        <v>107</v>
      </c>
      <c r="F13" s="81">
        <v>170.06</v>
      </c>
      <c r="G13" s="81">
        <v>47</v>
      </c>
      <c r="H13" s="81">
        <v>99.068</v>
      </c>
      <c r="I13" s="81">
        <v>100</v>
      </c>
      <c r="J13" s="81">
        <v>2475.50753</v>
      </c>
      <c r="K13" s="81">
        <v>7</v>
      </c>
      <c r="L13" s="81">
        <v>292.24411</v>
      </c>
      <c r="M13" s="81">
        <v>16</v>
      </c>
      <c r="N13" s="81">
        <v>-94.70075</v>
      </c>
      <c r="O13" s="81">
        <v>-18</v>
      </c>
      <c r="P13" s="81">
        <v>-464.64</v>
      </c>
      <c r="Q13" s="81">
        <v>19983</v>
      </c>
      <c r="R13" s="81">
        <v>479928.230372</v>
      </c>
    </row>
    <row r="14" spans="1:18" s="77" customFormat="1" ht="12.75" customHeight="1">
      <c r="A14" s="55" t="s">
        <v>67</v>
      </c>
      <c r="B14" s="56"/>
      <c r="C14" s="81">
        <v>1717</v>
      </c>
      <c r="D14" s="81">
        <v>54965.452529</v>
      </c>
      <c r="E14" s="81">
        <v>11</v>
      </c>
      <c r="F14" s="81">
        <v>8</v>
      </c>
      <c r="G14" s="81">
        <v>7</v>
      </c>
      <c r="H14" s="81">
        <v>10.6</v>
      </c>
      <c r="I14" s="81">
        <v>20</v>
      </c>
      <c r="J14" s="81">
        <v>200.016094</v>
      </c>
      <c r="K14" s="81">
        <v>0</v>
      </c>
      <c r="L14" s="81">
        <v>0</v>
      </c>
      <c r="M14" s="81">
        <v>2</v>
      </c>
      <c r="N14" s="81">
        <v>-325.76</v>
      </c>
      <c r="O14" s="81">
        <v>-1</v>
      </c>
      <c r="P14" s="81">
        <v>7</v>
      </c>
      <c r="Q14" s="81">
        <v>1722</v>
      </c>
      <c r="R14" s="81">
        <v>54844.108623</v>
      </c>
    </row>
    <row r="15" spans="1:18" s="77" customFormat="1" ht="12.75" customHeight="1">
      <c r="A15" s="55" t="s">
        <v>68</v>
      </c>
      <c r="B15" s="56"/>
      <c r="C15" s="81">
        <v>29</v>
      </c>
      <c r="D15" s="81">
        <v>54466.43105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-1</v>
      </c>
      <c r="N15" s="81">
        <v>-22</v>
      </c>
      <c r="O15" s="81">
        <v>1</v>
      </c>
      <c r="P15" s="81">
        <v>22</v>
      </c>
      <c r="Q15" s="81">
        <v>29</v>
      </c>
      <c r="R15" s="81">
        <v>54466.43105</v>
      </c>
    </row>
    <row r="16" spans="1:18" s="77" customFormat="1" ht="12.75" customHeight="1">
      <c r="A16" s="55" t="s">
        <v>69</v>
      </c>
      <c r="B16" s="56"/>
      <c r="C16" s="81">
        <v>9196</v>
      </c>
      <c r="D16" s="81">
        <v>394357.622872</v>
      </c>
      <c r="E16" s="81">
        <v>7</v>
      </c>
      <c r="F16" s="81">
        <v>7.75</v>
      </c>
      <c r="G16" s="81">
        <v>21</v>
      </c>
      <c r="H16" s="81">
        <v>66.77</v>
      </c>
      <c r="I16" s="81">
        <v>16</v>
      </c>
      <c r="J16" s="81">
        <v>718.927485</v>
      </c>
      <c r="K16" s="81">
        <v>4</v>
      </c>
      <c r="L16" s="81">
        <v>77.7</v>
      </c>
      <c r="M16" s="81">
        <v>2</v>
      </c>
      <c r="N16" s="81">
        <v>158.93</v>
      </c>
      <c r="O16" s="81">
        <v>-14</v>
      </c>
      <c r="P16" s="81">
        <v>-208.17</v>
      </c>
      <c r="Q16" s="81">
        <v>9170</v>
      </c>
      <c r="R16" s="81">
        <v>394890.590357</v>
      </c>
    </row>
    <row r="17" spans="1:18" s="77" customFormat="1" ht="12.75" customHeight="1">
      <c r="A17" s="55" t="s">
        <v>70</v>
      </c>
      <c r="B17" s="56"/>
      <c r="C17" s="81">
        <v>5121</v>
      </c>
      <c r="D17" s="81">
        <v>90175.935421</v>
      </c>
      <c r="E17" s="81">
        <v>15</v>
      </c>
      <c r="F17" s="81">
        <v>32.21</v>
      </c>
      <c r="G17" s="81">
        <v>21</v>
      </c>
      <c r="H17" s="81">
        <v>124.388</v>
      </c>
      <c r="I17" s="81">
        <v>14</v>
      </c>
      <c r="J17" s="81">
        <v>148.8</v>
      </c>
      <c r="K17" s="81">
        <v>3</v>
      </c>
      <c r="L17" s="81">
        <v>603.59777</v>
      </c>
      <c r="M17" s="81">
        <v>9</v>
      </c>
      <c r="N17" s="81">
        <v>91.11</v>
      </c>
      <c r="O17" s="81">
        <v>-5</v>
      </c>
      <c r="P17" s="81">
        <v>87.93</v>
      </c>
      <c r="Q17" s="81">
        <v>5119</v>
      </c>
      <c r="R17" s="81">
        <v>89807.999651</v>
      </c>
    </row>
    <row r="18" spans="1:18" s="77" customFormat="1" ht="12.75" customHeight="1">
      <c r="A18" s="55" t="s">
        <v>71</v>
      </c>
      <c r="B18" s="56"/>
      <c r="C18" s="81">
        <v>1948</v>
      </c>
      <c r="D18" s="81">
        <v>34180.43152</v>
      </c>
      <c r="E18" s="81">
        <v>2</v>
      </c>
      <c r="F18" s="81">
        <v>1.5</v>
      </c>
      <c r="G18" s="81">
        <v>4</v>
      </c>
      <c r="H18" s="81">
        <v>16.5</v>
      </c>
      <c r="I18" s="81">
        <v>2</v>
      </c>
      <c r="J18" s="81">
        <v>10.95</v>
      </c>
      <c r="K18" s="81">
        <v>1</v>
      </c>
      <c r="L18" s="81">
        <v>9</v>
      </c>
      <c r="M18" s="81">
        <v>3</v>
      </c>
      <c r="N18" s="81">
        <v>9.01375</v>
      </c>
      <c r="O18" s="81">
        <v>0</v>
      </c>
      <c r="P18" s="81">
        <v>-1</v>
      </c>
      <c r="Q18" s="81">
        <v>1949</v>
      </c>
      <c r="R18" s="81">
        <v>34175.39527</v>
      </c>
    </row>
    <row r="19" spans="1:18" s="77" customFormat="1" ht="12.75" customHeight="1">
      <c r="A19" s="55" t="s">
        <v>72</v>
      </c>
      <c r="B19" s="56"/>
      <c r="C19" s="81">
        <v>3674</v>
      </c>
      <c r="D19" s="81">
        <v>45589.10463</v>
      </c>
      <c r="E19" s="81">
        <v>8</v>
      </c>
      <c r="F19" s="81">
        <v>11.3</v>
      </c>
      <c r="G19" s="81">
        <v>5</v>
      </c>
      <c r="H19" s="81">
        <v>25.2</v>
      </c>
      <c r="I19" s="81">
        <v>10</v>
      </c>
      <c r="J19" s="81">
        <v>83.5</v>
      </c>
      <c r="K19" s="81">
        <v>1</v>
      </c>
      <c r="L19" s="81">
        <v>15</v>
      </c>
      <c r="M19" s="81">
        <v>0</v>
      </c>
      <c r="N19" s="81">
        <v>-6.5</v>
      </c>
      <c r="O19" s="81">
        <v>0</v>
      </c>
      <c r="P19" s="81">
        <v>12.5</v>
      </c>
      <c r="Q19" s="81">
        <v>3677</v>
      </c>
      <c r="R19" s="81">
        <v>45649.70463</v>
      </c>
    </row>
    <row r="20" spans="1:18" s="77" customFormat="1" ht="12.75" customHeight="1">
      <c r="A20" s="55" t="s">
        <v>73</v>
      </c>
      <c r="B20" s="56"/>
      <c r="C20" s="81">
        <v>3024</v>
      </c>
      <c r="D20" s="81">
        <v>56821.893907</v>
      </c>
      <c r="E20" s="81">
        <v>3</v>
      </c>
      <c r="F20" s="81">
        <v>16.5</v>
      </c>
      <c r="G20" s="81">
        <v>4</v>
      </c>
      <c r="H20" s="81">
        <v>7.95</v>
      </c>
      <c r="I20" s="81">
        <v>7</v>
      </c>
      <c r="J20" s="81">
        <v>607.51</v>
      </c>
      <c r="K20" s="81">
        <v>1</v>
      </c>
      <c r="L20" s="81">
        <v>5</v>
      </c>
      <c r="M20" s="81">
        <v>1</v>
      </c>
      <c r="N20" s="81">
        <v>-75</v>
      </c>
      <c r="O20" s="81">
        <v>-7</v>
      </c>
      <c r="P20" s="81">
        <v>-111.69394</v>
      </c>
      <c r="Q20" s="81">
        <v>3017</v>
      </c>
      <c r="R20" s="81">
        <v>57246.259967</v>
      </c>
    </row>
    <row r="21" spans="1:18" s="77" customFormat="1" ht="12.75" customHeight="1">
      <c r="A21" s="55" t="s">
        <v>74</v>
      </c>
      <c r="B21" s="56"/>
      <c r="C21" s="81">
        <v>10733</v>
      </c>
      <c r="D21" s="81">
        <v>100024.912158</v>
      </c>
      <c r="E21" s="81">
        <v>38</v>
      </c>
      <c r="F21" s="81">
        <v>32.16</v>
      </c>
      <c r="G21" s="81">
        <v>27</v>
      </c>
      <c r="H21" s="81">
        <v>54.81</v>
      </c>
      <c r="I21" s="81">
        <v>25</v>
      </c>
      <c r="J21" s="81">
        <v>268.59706</v>
      </c>
      <c r="K21" s="81">
        <v>4</v>
      </c>
      <c r="L21" s="81">
        <v>135.91</v>
      </c>
      <c r="M21" s="81">
        <v>6</v>
      </c>
      <c r="N21" s="81">
        <v>20.3</v>
      </c>
      <c r="O21" s="81">
        <v>-6</v>
      </c>
      <c r="P21" s="81">
        <v>7.6</v>
      </c>
      <c r="Q21" s="81">
        <v>10744</v>
      </c>
      <c r="R21" s="81">
        <v>100162.849218</v>
      </c>
    </row>
    <row r="22" spans="1:18" s="77" customFormat="1" ht="12.75" customHeight="1">
      <c r="A22" s="55" t="s">
        <v>75</v>
      </c>
      <c r="B22" s="56"/>
      <c r="C22" s="81">
        <v>309</v>
      </c>
      <c r="D22" s="81">
        <v>23973.143813</v>
      </c>
      <c r="E22" s="81">
        <v>0</v>
      </c>
      <c r="F22" s="81">
        <v>0</v>
      </c>
      <c r="G22" s="81">
        <v>2</v>
      </c>
      <c r="H22" s="81">
        <v>1.5</v>
      </c>
      <c r="I22" s="81">
        <v>1</v>
      </c>
      <c r="J22" s="81">
        <v>15</v>
      </c>
      <c r="K22" s="81">
        <v>0</v>
      </c>
      <c r="L22" s="81">
        <v>0</v>
      </c>
      <c r="M22" s="81">
        <v>0</v>
      </c>
      <c r="N22" s="81">
        <v>4</v>
      </c>
      <c r="O22" s="81">
        <v>2</v>
      </c>
      <c r="P22" s="81">
        <v>2</v>
      </c>
      <c r="Q22" s="81">
        <v>309</v>
      </c>
      <c r="R22" s="81">
        <v>23992.643813</v>
      </c>
    </row>
    <row r="23" spans="1:18" s="77" customFormat="1" ht="12.75" customHeight="1">
      <c r="A23" s="55" t="s">
        <v>76</v>
      </c>
      <c r="B23" s="56"/>
      <c r="C23" s="81">
        <v>8725</v>
      </c>
      <c r="D23" s="81">
        <v>645473.476793</v>
      </c>
      <c r="E23" s="81">
        <v>21</v>
      </c>
      <c r="F23" s="81">
        <v>86.65</v>
      </c>
      <c r="G23" s="81">
        <v>17</v>
      </c>
      <c r="H23" s="81">
        <v>259.3</v>
      </c>
      <c r="I23" s="81">
        <v>26</v>
      </c>
      <c r="J23" s="81">
        <v>2739.66785</v>
      </c>
      <c r="K23" s="81">
        <v>3</v>
      </c>
      <c r="L23" s="81">
        <v>39.78647</v>
      </c>
      <c r="M23" s="81">
        <v>0</v>
      </c>
      <c r="N23" s="81">
        <v>-103.449</v>
      </c>
      <c r="O23" s="81">
        <v>-7</v>
      </c>
      <c r="P23" s="81">
        <v>113.696</v>
      </c>
      <c r="Q23" s="81">
        <v>8722</v>
      </c>
      <c r="R23" s="81">
        <v>648010.955173</v>
      </c>
    </row>
    <row r="24" spans="1:18" s="77" customFormat="1" ht="12.75" customHeight="1">
      <c r="A24" s="55" t="s">
        <v>77</v>
      </c>
      <c r="B24" s="56"/>
      <c r="C24" s="81">
        <v>7119</v>
      </c>
      <c r="D24" s="81">
        <v>225612.515142</v>
      </c>
      <c r="E24" s="81">
        <v>37</v>
      </c>
      <c r="F24" s="81">
        <v>60.73</v>
      </c>
      <c r="G24" s="81">
        <v>17</v>
      </c>
      <c r="H24" s="81">
        <v>32.55</v>
      </c>
      <c r="I24" s="81">
        <v>35</v>
      </c>
      <c r="J24" s="81">
        <v>595.709545</v>
      </c>
      <c r="K24" s="81">
        <v>0</v>
      </c>
      <c r="L24" s="81">
        <v>0</v>
      </c>
      <c r="M24" s="81">
        <v>5</v>
      </c>
      <c r="N24" s="81">
        <v>-47.199</v>
      </c>
      <c r="O24" s="81">
        <v>-7</v>
      </c>
      <c r="P24" s="81">
        <v>-94.5</v>
      </c>
      <c r="Q24" s="81">
        <v>7137</v>
      </c>
      <c r="R24" s="81">
        <v>226094.705687</v>
      </c>
    </row>
    <row r="25" spans="1:18" s="77" customFormat="1" ht="12.75" customHeight="1">
      <c r="A25" s="55" t="s">
        <v>269</v>
      </c>
      <c r="B25" s="56"/>
      <c r="C25" s="81">
        <v>211</v>
      </c>
      <c r="D25" s="81">
        <v>53146.09054</v>
      </c>
      <c r="E25" s="81">
        <v>0</v>
      </c>
      <c r="F25" s="81">
        <v>0</v>
      </c>
      <c r="G25" s="81">
        <v>1</v>
      </c>
      <c r="H25" s="81">
        <v>5</v>
      </c>
      <c r="I25" s="81">
        <v>9</v>
      </c>
      <c r="J25" s="81">
        <v>1108.425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210</v>
      </c>
      <c r="R25" s="81">
        <v>54249.51554</v>
      </c>
    </row>
    <row r="26" spans="1:18" s="77" customFormat="1" ht="12.75" customHeight="1">
      <c r="A26" s="55" t="s">
        <v>78</v>
      </c>
      <c r="B26" s="56"/>
      <c r="C26" s="81">
        <v>1742</v>
      </c>
      <c r="D26" s="81">
        <v>69533.168072</v>
      </c>
      <c r="E26" s="81">
        <v>4</v>
      </c>
      <c r="F26" s="81">
        <v>13.3</v>
      </c>
      <c r="G26" s="81">
        <v>3</v>
      </c>
      <c r="H26" s="81">
        <v>8.5</v>
      </c>
      <c r="I26" s="81">
        <v>7</v>
      </c>
      <c r="J26" s="81">
        <v>47.45</v>
      </c>
      <c r="K26" s="81">
        <v>1</v>
      </c>
      <c r="L26" s="81">
        <v>8.3</v>
      </c>
      <c r="M26" s="81">
        <v>0</v>
      </c>
      <c r="N26" s="81">
        <v>30</v>
      </c>
      <c r="O26" s="81">
        <v>0</v>
      </c>
      <c r="P26" s="81">
        <v>-17.2</v>
      </c>
      <c r="Q26" s="81">
        <v>1743</v>
      </c>
      <c r="R26" s="81">
        <v>69589.918072</v>
      </c>
    </row>
    <row r="27" spans="1:18" s="77" customFormat="1" ht="12.75" customHeight="1">
      <c r="A27" s="55" t="s">
        <v>79</v>
      </c>
      <c r="B27" s="56"/>
      <c r="C27" s="81">
        <v>8815</v>
      </c>
      <c r="D27" s="81">
        <v>225228.528238</v>
      </c>
      <c r="E27" s="81">
        <v>16</v>
      </c>
      <c r="F27" s="81">
        <v>35.1</v>
      </c>
      <c r="G27" s="81">
        <v>16</v>
      </c>
      <c r="H27" s="81">
        <v>62.5</v>
      </c>
      <c r="I27" s="81">
        <v>23</v>
      </c>
      <c r="J27" s="81">
        <v>413.363999</v>
      </c>
      <c r="K27" s="81">
        <v>3</v>
      </c>
      <c r="L27" s="81">
        <v>62</v>
      </c>
      <c r="M27" s="81">
        <v>0</v>
      </c>
      <c r="N27" s="81">
        <v>298.2</v>
      </c>
      <c r="O27" s="81">
        <v>-6</v>
      </c>
      <c r="P27" s="81">
        <v>221.94</v>
      </c>
      <c r="Q27" s="81">
        <v>8809</v>
      </c>
      <c r="R27" s="81">
        <v>226072.632237</v>
      </c>
    </row>
    <row r="28" spans="1:18" s="77" customFormat="1" ht="12.75" customHeight="1">
      <c r="A28" s="55" t="s">
        <v>80</v>
      </c>
      <c r="B28" s="56"/>
      <c r="C28" s="81">
        <v>3620</v>
      </c>
      <c r="D28" s="81">
        <v>187959.66048</v>
      </c>
      <c r="E28" s="81">
        <v>5</v>
      </c>
      <c r="F28" s="81">
        <v>4.55</v>
      </c>
      <c r="G28" s="81">
        <v>14</v>
      </c>
      <c r="H28" s="81">
        <v>67.80036</v>
      </c>
      <c r="I28" s="81">
        <v>14</v>
      </c>
      <c r="J28" s="81">
        <v>160.605</v>
      </c>
      <c r="K28" s="81">
        <v>1</v>
      </c>
      <c r="L28" s="81">
        <v>158.4275</v>
      </c>
      <c r="M28" s="81">
        <v>2</v>
      </c>
      <c r="N28" s="81">
        <v>-10.22</v>
      </c>
      <c r="O28" s="81">
        <v>-2</v>
      </c>
      <c r="P28" s="81">
        <v>5.73193</v>
      </c>
      <c r="Q28" s="81">
        <v>3611</v>
      </c>
      <c r="R28" s="81">
        <v>187894.09955</v>
      </c>
    </row>
    <row r="29" spans="1:18" s="77" customFormat="1" ht="12.75" customHeight="1">
      <c r="A29" s="55" t="s">
        <v>81</v>
      </c>
      <c r="B29" s="56"/>
      <c r="C29" s="81">
        <v>8008</v>
      </c>
      <c r="D29" s="81">
        <v>580546.351804</v>
      </c>
      <c r="E29" s="81">
        <v>26</v>
      </c>
      <c r="F29" s="81">
        <v>25.2</v>
      </c>
      <c r="G29" s="81">
        <v>13</v>
      </c>
      <c r="H29" s="81">
        <v>46.48</v>
      </c>
      <c r="I29" s="81">
        <v>24</v>
      </c>
      <c r="J29" s="81">
        <v>721.976</v>
      </c>
      <c r="K29" s="81">
        <v>2</v>
      </c>
      <c r="L29" s="81">
        <v>10.5</v>
      </c>
      <c r="M29" s="81">
        <v>9</v>
      </c>
      <c r="N29" s="81">
        <v>65.498</v>
      </c>
      <c r="O29" s="81">
        <v>-8</v>
      </c>
      <c r="P29" s="81">
        <v>46.19</v>
      </c>
      <c r="Q29" s="81">
        <v>8022</v>
      </c>
      <c r="R29" s="81">
        <v>581348.235804</v>
      </c>
    </row>
    <row r="30" spans="1:18" s="77" customFormat="1" ht="12.75" customHeight="1">
      <c r="A30" s="55" t="s">
        <v>82</v>
      </c>
      <c r="B30" s="56"/>
      <c r="C30" s="81">
        <v>32704</v>
      </c>
      <c r="D30" s="81">
        <v>831728.188239</v>
      </c>
      <c r="E30" s="81">
        <v>77</v>
      </c>
      <c r="F30" s="81">
        <v>455.338888</v>
      </c>
      <c r="G30" s="81">
        <v>69</v>
      </c>
      <c r="H30" s="81">
        <v>320.11324</v>
      </c>
      <c r="I30" s="81">
        <v>93</v>
      </c>
      <c r="J30" s="81">
        <v>1410.462641</v>
      </c>
      <c r="K30" s="81">
        <v>9</v>
      </c>
      <c r="L30" s="81">
        <v>237.64</v>
      </c>
      <c r="M30" s="81">
        <v>11</v>
      </c>
      <c r="N30" s="81">
        <v>-540.451</v>
      </c>
      <c r="O30" s="81">
        <v>-11</v>
      </c>
      <c r="P30" s="81">
        <v>-96.61866</v>
      </c>
      <c r="Q30" s="81">
        <v>32712</v>
      </c>
      <c r="R30" s="81">
        <v>832399.166868</v>
      </c>
    </row>
    <row r="31" spans="1:18" s="77" customFormat="1" ht="12.75" customHeight="1">
      <c r="A31" s="55" t="s">
        <v>83</v>
      </c>
      <c r="B31" s="56"/>
      <c r="C31" s="81">
        <v>5140</v>
      </c>
      <c r="D31" s="81">
        <v>789243.553387</v>
      </c>
      <c r="E31" s="81">
        <v>14</v>
      </c>
      <c r="F31" s="81">
        <v>34.5</v>
      </c>
      <c r="G31" s="81">
        <v>12</v>
      </c>
      <c r="H31" s="81">
        <v>93.2</v>
      </c>
      <c r="I31" s="81">
        <v>33</v>
      </c>
      <c r="J31" s="81">
        <v>2934.124463</v>
      </c>
      <c r="K31" s="81">
        <v>4</v>
      </c>
      <c r="L31" s="81">
        <v>109.08498</v>
      </c>
      <c r="M31" s="81">
        <v>5</v>
      </c>
      <c r="N31" s="81">
        <v>104.74626</v>
      </c>
      <c r="O31" s="81">
        <v>2</v>
      </c>
      <c r="P31" s="81">
        <v>99.73548</v>
      </c>
      <c r="Q31" s="81">
        <v>5149</v>
      </c>
      <c r="R31" s="81">
        <v>792214.37461</v>
      </c>
    </row>
    <row r="32" spans="1:18" s="77" customFormat="1" ht="12.75" customHeight="1">
      <c r="A32" s="55" t="s">
        <v>84</v>
      </c>
      <c r="B32" s="56"/>
      <c r="C32" s="81">
        <v>23809</v>
      </c>
      <c r="D32" s="81">
        <v>2134876.077492</v>
      </c>
      <c r="E32" s="81">
        <v>96</v>
      </c>
      <c r="F32" s="81">
        <v>442.587</v>
      </c>
      <c r="G32" s="81">
        <v>46</v>
      </c>
      <c r="H32" s="81">
        <v>460.51651</v>
      </c>
      <c r="I32" s="81">
        <v>96</v>
      </c>
      <c r="J32" s="81">
        <v>1882.525849</v>
      </c>
      <c r="K32" s="81">
        <v>13</v>
      </c>
      <c r="L32" s="81">
        <v>592.074</v>
      </c>
      <c r="M32" s="81">
        <v>18</v>
      </c>
      <c r="N32" s="81">
        <v>-1364.46896</v>
      </c>
      <c r="O32" s="81">
        <v>-28</v>
      </c>
      <c r="P32" s="81">
        <v>-781.319483</v>
      </c>
      <c r="Q32" s="81">
        <v>23849</v>
      </c>
      <c r="R32" s="81">
        <v>2134002.811388</v>
      </c>
    </row>
    <row r="33" spans="1:18" s="77" customFormat="1" ht="12.75" customHeight="1">
      <c r="A33" s="55" t="s">
        <v>85</v>
      </c>
      <c r="B33" s="56"/>
      <c r="C33" s="81">
        <v>4965</v>
      </c>
      <c r="D33" s="81">
        <v>183132.547557</v>
      </c>
      <c r="E33" s="81">
        <v>9</v>
      </c>
      <c r="F33" s="81">
        <v>19.3</v>
      </c>
      <c r="G33" s="81">
        <v>12</v>
      </c>
      <c r="H33" s="81">
        <v>90.77</v>
      </c>
      <c r="I33" s="81">
        <v>17</v>
      </c>
      <c r="J33" s="81">
        <v>247.456</v>
      </c>
      <c r="K33" s="81">
        <v>2</v>
      </c>
      <c r="L33" s="81">
        <v>102.8</v>
      </c>
      <c r="M33" s="81">
        <v>3</v>
      </c>
      <c r="N33" s="81">
        <v>367.8</v>
      </c>
      <c r="O33" s="81">
        <v>-9</v>
      </c>
      <c r="P33" s="81">
        <v>-289.67396</v>
      </c>
      <c r="Q33" s="81">
        <v>4956</v>
      </c>
      <c r="R33" s="81">
        <v>183283.859597</v>
      </c>
    </row>
    <row r="34" spans="1:18" s="77" customFormat="1" ht="12.75" customHeight="1">
      <c r="A34" s="55" t="s">
        <v>86</v>
      </c>
      <c r="B34" s="56"/>
      <c r="C34" s="81">
        <v>7254</v>
      </c>
      <c r="D34" s="81">
        <v>278543.440255</v>
      </c>
      <c r="E34" s="81">
        <v>17</v>
      </c>
      <c r="F34" s="81">
        <v>80014.55</v>
      </c>
      <c r="G34" s="81">
        <v>18</v>
      </c>
      <c r="H34" s="81">
        <v>124.3</v>
      </c>
      <c r="I34" s="81">
        <v>26</v>
      </c>
      <c r="J34" s="81">
        <v>230.783</v>
      </c>
      <c r="K34" s="81">
        <v>5</v>
      </c>
      <c r="L34" s="81">
        <v>58.80001</v>
      </c>
      <c r="M34" s="81">
        <v>1</v>
      </c>
      <c r="N34" s="81">
        <v>143.0945</v>
      </c>
      <c r="O34" s="81">
        <v>8</v>
      </c>
      <c r="P34" s="81">
        <v>-435.29654</v>
      </c>
      <c r="Q34" s="81">
        <v>7262</v>
      </c>
      <c r="R34" s="81">
        <v>358313.471205</v>
      </c>
    </row>
    <row r="35" spans="1:18" s="77" customFormat="1" ht="12.75" customHeight="1">
      <c r="A35" s="55" t="s">
        <v>87</v>
      </c>
      <c r="B35" s="56"/>
      <c r="C35" s="81">
        <v>2582</v>
      </c>
      <c r="D35" s="81">
        <v>80615.316441</v>
      </c>
      <c r="E35" s="81">
        <v>4</v>
      </c>
      <c r="F35" s="81">
        <v>2.4</v>
      </c>
      <c r="G35" s="81">
        <v>5</v>
      </c>
      <c r="H35" s="81">
        <v>16.1</v>
      </c>
      <c r="I35" s="81">
        <v>6</v>
      </c>
      <c r="J35" s="81">
        <v>38.2333</v>
      </c>
      <c r="K35" s="81">
        <v>0</v>
      </c>
      <c r="L35" s="81">
        <v>0</v>
      </c>
      <c r="M35" s="81">
        <v>3</v>
      </c>
      <c r="N35" s="81">
        <v>12.45</v>
      </c>
      <c r="O35" s="81">
        <v>-2</v>
      </c>
      <c r="P35" s="81">
        <v>57.5</v>
      </c>
      <c r="Q35" s="81">
        <v>2582</v>
      </c>
      <c r="R35" s="81">
        <v>80709.799741</v>
      </c>
    </row>
    <row r="36" spans="1:18" s="77" customFormat="1" ht="12.75" customHeight="1">
      <c r="A36" s="55" t="s">
        <v>270</v>
      </c>
      <c r="B36" s="56"/>
      <c r="C36" s="81">
        <v>6473</v>
      </c>
      <c r="D36" s="81">
        <v>205051.952857</v>
      </c>
      <c r="E36" s="81">
        <v>29</v>
      </c>
      <c r="F36" s="81">
        <v>110.311111</v>
      </c>
      <c r="G36" s="81">
        <v>12</v>
      </c>
      <c r="H36" s="81">
        <v>116.1225</v>
      </c>
      <c r="I36" s="81">
        <v>27</v>
      </c>
      <c r="J36" s="81">
        <v>676.470259</v>
      </c>
      <c r="K36" s="81">
        <v>4</v>
      </c>
      <c r="L36" s="81">
        <v>355.37525</v>
      </c>
      <c r="M36" s="81">
        <v>4</v>
      </c>
      <c r="N36" s="81">
        <v>69.5</v>
      </c>
      <c r="O36" s="81">
        <v>-3</v>
      </c>
      <c r="P36" s="81">
        <v>269.87525</v>
      </c>
      <c r="Q36" s="81">
        <v>6491</v>
      </c>
      <c r="R36" s="81">
        <v>205706.611727</v>
      </c>
    </row>
    <row r="37" spans="1:18" s="77" customFormat="1" ht="12.75" customHeight="1">
      <c r="A37" s="55" t="s">
        <v>88</v>
      </c>
      <c r="B37" s="56"/>
      <c r="C37" s="81">
        <v>2583</v>
      </c>
      <c r="D37" s="81">
        <v>21911.626435</v>
      </c>
      <c r="E37" s="81">
        <v>15</v>
      </c>
      <c r="F37" s="81">
        <v>36.8</v>
      </c>
      <c r="G37" s="81">
        <v>7</v>
      </c>
      <c r="H37" s="81">
        <v>20.9</v>
      </c>
      <c r="I37" s="81">
        <v>7</v>
      </c>
      <c r="J37" s="81">
        <v>142.2</v>
      </c>
      <c r="K37" s="81">
        <v>1</v>
      </c>
      <c r="L37" s="81">
        <v>5</v>
      </c>
      <c r="M37" s="81">
        <v>4</v>
      </c>
      <c r="N37" s="81">
        <v>108.3</v>
      </c>
      <c r="O37" s="81">
        <v>-1</v>
      </c>
      <c r="P37" s="81">
        <v>-3.18</v>
      </c>
      <c r="Q37" s="81">
        <v>2594</v>
      </c>
      <c r="R37" s="81">
        <v>22169.846435</v>
      </c>
    </row>
    <row r="38" spans="1:18" s="77" customFormat="1" ht="12.75" customHeight="1">
      <c r="A38" s="55" t="s">
        <v>89</v>
      </c>
      <c r="B38" s="56"/>
      <c r="C38" s="81">
        <v>6510</v>
      </c>
      <c r="D38" s="81">
        <v>154955.721113</v>
      </c>
      <c r="E38" s="81">
        <v>35</v>
      </c>
      <c r="F38" s="81">
        <v>66.57</v>
      </c>
      <c r="G38" s="81">
        <v>8</v>
      </c>
      <c r="H38" s="81">
        <v>333.05</v>
      </c>
      <c r="I38" s="81">
        <v>26</v>
      </c>
      <c r="J38" s="81">
        <v>323.703801</v>
      </c>
      <c r="K38" s="81">
        <v>3</v>
      </c>
      <c r="L38" s="81">
        <v>1951</v>
      </c>
      <c r="M38" s="81">
        <v>0</v>
      </c>
      <c r="N38" s="81">
        <v>746.002</v>
      </c>
      <c r="O38" s="81">
        <v>-4</v>
      </c>
      <c r="P38" s="81">
        <v>267</v>
      </c>
      <c r="Q38" s="81">
        <v>6533</v>
      </c>
      <c r="R38" s="81">
        <v>154074.946914</v>
      </c>
    </row>
    <row r="39" spans="1:18" s="77" customFormat="1" ht="12.75" customHeight="1">
      <c r="A39" s="55" t="s">
        <v>90</v>
      </c>
      <c r="B39" s="56"/>
      <c r="C39" s="81">
        <v>15643</v>
      </c>
      <c r="D39" s="81">
        <v>380584.777158</v>
      </c>
      <c r="E39" s="81">
        <v>27</v>
      </c>
      <c r="F39" s="81">
        <v>40.895</v>
      </c>
      <c r="G39" s="81">
        <v>24</v>
      </c>
      <c r="H39" s="81">
        <v>212.42</v>
      </c>
      <c r="I39" s="81">
        <v>50</v>
      </c>
      <c r="J39" s="81">
        <v>1168.690915</v>
      </c>
      <c r="K39" s="81">
        <v>4</v>
      </c>
      <c r="L39" s="81">
        <v>70.61088</v>
      </c>
      <c r="M39" s="81">
        <v>10</v>
      </c>
      <c r="N39" s="81">
        <v>-293.47</v>
      </c>
      <c r="O39" s="81">
        <v>-16</v>
      </c>
      <c r="P39" s="81">
        <v>-160.73948</v>
      </c>
      <c r="Q39" s="81">
        <v>15640</v>
      </c>
      <c r="R39" s="81">
        <v>381057.122713</v>
      </c>
    </row>
    <row r="40" spans="1:18" s="77" customFormat="1" ht="12.75" customHeight="1">
      <c r="A40" s="55" t="s">
        <v>152</v>
      </c>
      <c r="B40" s="56"/>
      <c r="C40" s="81">
        <v>8040</v>
      </c>
      <c r="D40" s="81">
        <v>1493810.877653</v>
      </c>
      <c r="E40" s="81">
        <v>75</v>
      </c>
      <c r="F40" s="81">
        <v>1674.7368</v>
      </c>
      <c r="G40" s="81">
        <v>23</v>
      </c>
      <c r="H40" s="81">
        <v>41.87</v>
      </c>
      <c r="I40" s="81">
        <v>103</v>
      </c>
      <c r="J40" s="81">
        <v>6257.94852</v>
      </c>
      <c r="K40" s="81">
        <v>8</v>
      </c>
      <c r="L40" s="81">
        <v>160.58118</v>
      </c>
      <c r="M40" s="81">
        <v>14</v>
      </c>
      <c r="N40" s="81">
        <v>957.45</v>
      </c>
      <c r="O40" s="81">
        <v>0</v>
      </c>
      <c r="P40" s="81">
        <v>20.10204</v>
      </c>
      <c r="Q40" s="81">
        <v>8106</v>
      </c>
      <c r="R40" s="81">
        <v>1502518.663833</v>
      </c>
    </row>
    <row r="41" spans="1:18" s="77" customFormat="1" ht="12.75" customHeight="1">
      <c r="A41" s="55" t="s">
        <v>153</v>
      </c>
      <c r="B41" s="56"/>
      <c r="C41" s="81">
        <v>3472</v>
      </c>
      <c r="D41" s="81">
        <v>198436.486358</v>
      </c>
      <c r="E41" s="81">
        <v>3</v>
      </c>
      <c r="F41" s="81">
        <v>1.6</v>
      </c>
      <c r="G41" s="81">
        <v>8</v>
      </c>
      <c r="H41" s="81">
        <v>35</v>
      </c>
      <c r="I41" s="81">
        <v>7</v>
      </c>
      <c r="J41" s="81">
        <v>62.66</v>
      </c>
      <c r="K41" s="81">
        <v>0</v>
      </c>
      <c r="L41" s="81">
        <v>0</v>
      </c>
      <c r="M41" s="81">
        <v>-4</v>
      </c>
      <c r="N41" s="81">
        <v>8.1</v>
      </c>
      <c r="O41" s="81">
        <v>9</v>
      </c>
      <c r="P41" s="81">
        <v>14.9</v>
      </c>
      <c r="Q41" s="81">
        <v>3472</v>
      </c>
      <c r="R41" s="81">
        <v>198488.746358</v>
      </c>
    </row>
    <row r="42" spans="1:18" s="77" customFormat="1" ht="12.75" customHeight="1">
      <c r="A42" s="55" t="s">
        <v>348</v>
      </c>
      <c r="B42" s="56"/>
      <c r="C42" s="81">
        <v>120351</v>
      </c>
      <c r="D42" s="81">
        <v>1447965.405122</v>
      </c>
      <c r="E42" s="81">
        <v>608</v>
      </c>
      <c r="F42" s="81">
        <v>1136.24595</v>
      </c>
      <c r="G42" s="81">
        <v>243</v>
      </c>
      <c r="H42" s="81">
        <v>899.24765</v>
      </c>
      <c r="I42" s="81">
        <v>416</v>
      </c>
      <c r="J42" s="81">
        <v>10590.03908</v>
      </c>
      <c r="K42" s="81">
        <v>37</v>
      </c>
      <c r="L42" s="81">
        <v>1283.285</v>
      </c>
      <c r="M42" s="81">
        <v>-13</v>
      </c>
      <c r="N42" s="81">
        <v>-5208.57411</v>
      </c>
      <c r="O42" s="81">
        <v>10</v>
      </c>
      <c r="P42" s="81">
        <v>2750.322712</v>
      </c>
      <c r="Q42" s="81">
        <v>120713</v>
      </c>
      <c r="R42" s="81">
        <v>1455050.906104</v>
      </c>
    </row>
    <row r="43" spans="1:18" s="77" customFormat="1" ht="12.75" customHeight="1">
      <c r="A43" s="55" t="s">
        <v>154</v>
      </c>
      <c r="B43" s="56"/>
      <c r="C43" s="81">
        <v>94215</v>
      </c>
      <c r="D43" s="81">
        <v>1058938.19269</v>
      </c>
      <c r="E43" s="81">
        <v>311</v>
      </c>
      <c r="F43" s="81">
        <v>379.222299</v>
      </c>
      <c r="G43" s="81">
        <v>369</v>
      </c>
      <c r="H43" s="81">
        <v>1233.275</v>
      </c>
      <c r="I43" s="81">
        <v>202</v>
      </c>
      <c r="J43" s="81">
        <v>5605.234359</v>
      </c>
      <c r="K43" s="81">
        <v>33</v>
      </c>
      <c r="L43" s="81">
        <v>497.669967</v>
      </c>
      <c r="M43" s="81">
        <v>-144</v>
      </c>
      <c r="N43" s="81">
        <v>-2452.993007</v>
      </c>
      <c r="O43" s="81">
        <v>67</v>
      </c>
      <c r="P43" s="81">
        <v>1299.06275</v>
      </c>
      <c r="Q43" s="81">
        <v>94080</v>
      </c>
      <c r="R43" s="81">
        <v>1062037.774124</v>
      </c>
    </row>
    <row r="44" spans="1:18" s="77" customFormat="1" ht="12.75" customHeight="1">
      <c r="A44" s="55" t="s">
        <v>155</v>
      </c>
      <c r="B44" s="56"/>
      <c r="C44" s="81">
        <v>16675</v>
      </c>
      <c r="D44" s="81">
        <v>1059869.879335</v>
      </c>
      <c r="E44" s="81">
        <v>62</v>
      </c>
      <c r="F44" s="81">
        <v>239.355</v>
      </c>
      <c r="G44" s="81">
        <v>38</v>
      </c>
      <c r="H44" s="81">
        <v>140.84</v>
      </c>
      <c r="I44" s="81">
        <v>43</v>
      </c>
      <c r="J44" s="81">
        <v>6314.01396</v>
      </c>
      <c r="K44" s="81">
        <v>6</v>
      </c>
      <c r="L44" s="81">
        <v>458.85</v>
      </c>
      <c r="M44" s="81">
        <v>-4</v>
      </c>
      <c r="N44" s="81">
        <v>1256.5911</v>
      </c>
      <c r="O44" s="81">
        <v>11</v>
      </c>
      <c r="P44" s="81">
        <v>-74.94</v>
      </c>
      <c r="Q44" s="81">
        <v>16706</v>
      </c>
      <c r="R44" s="81">
        <v>1067005.209395</v>
      </c>
    </row>
    <row r="45" spans="1:18" s="77" customFormat="1" ht="12.75" customHeight="1">
      <c r="A45" s="55" t="s">
        <v>156</v>
      </c>
      <c r="B45" s="56"/>
      <c r="C45" s="81">
        <v>7929</v>
      </c>
      <c r="D45" s="81">
        <v>64983.054314</v>
      </c>
      <c r="E45" s="81">
        <v>83</v>
      </c>
      <c r="F45" s="81">
        <v>141.664</v>
      </c>
      <c r="G45" s="81">
        <v>46</v>
      </c>
      <c r="H45" s="81">
        <v>86.22</v>
      </c>
      <c r="I45" s="81">
        <v>25</v>
      </c>
      <c r="J45" s="81">
        <v>176.135</v>
      </c>
      <c r="K45" s="81">
        <v>2</v>
      </c>
      <c r="L45" s="81">
        <v>300.238579</v>
      </c>
      <c r="M45" s="81">
        <v>-14</v>
      </c>
      <c r="N45" s="81">
        <v>-124.35</v>
      </c>
      <c r="O45" s="81">
        <v>9</v>
      </c>
      <c r="P45" s="81">
        <v>-23.5</v>
      </c>
      <c r="Q45" s="81">
        <v>7961</v>
      </c>
      <c r="R45" s="81">
        <v>64766.544735</v>
      </c>
    </row>
    <row r="46" spans="1:18" s="77" customFormat="1" ht="12.75" customHeight="1">
      <c r="A46" s="221" t="s">
        <v>393</v>
      </c>
      <c r="B46" s="56"/>
      <c r="C46" s="81">
        <v>27872</v>
      </c>
      <c r="D46" s="81">
        <v>500287.812373</v>
      </c>
      <c r="E46" s="81">
        <v>180</v>
      </c>
      <c r="F46" s="81">
        <v>175.087888</v>
      </c>
      <c r="G46" s="81">
        <v>92</v>
      </c>
      <c r="H46" s="81">
        <v>396.233</v>
      </c>
      <c r="I46" s="81">
        <v>112</v>
      </c>
      <c r="J46" s="81">
        <v>4319.081147</v>
      </c>
      <c r="K46" s="81">
        <v>11</v>
      </c>
      <c r="L46" s="81">
        <v>189.025942</v>
      </c>
      <c r="M46" s="81">
        <v>-2</v>
      </c>
      <c r="N46" s="81">
        <v>-625.0152</v>
      </c>
      <c r="O46" s="81">
        <v>1</v>
      </c>
      <c r="P46" s="81">
        <v>-43181.19733</v>
      </c>
      <c r="Q46" s="81">
        <v>27959</v>
      </c>
      <c r="R46" s="81">
        <v>460390.509936</v>
      </c>
    </row>
    <row r="47" spans="1:18" s="77" customFormat="1" ht="12.75" customHeight="1">
      <c r="A47" s="55" t="s">
        <v>157</v>
      </c>
      <c r="B47" s="56"/>
      <c r="C47" s="81">
        <v>61909</v>
      </c>
      <c r="D47" s="81">
        <v>9449966.092029</v>
      </c>
      <c r="E47" s="81">
        <v>617</v>
      </c>
      <c r="F47" s="81">
        <v>3872.195457</v>
      </c>
      <c r="G47" s="81">
        <v>147</v>
      </c>
      <c r="H47" s="81">
        <v>2675.17211</v>
      </c>
      <c r="I47" s="81">
        <v>376</v>
      </c>
      <c r="J47" s="81">
        <v>21677.751484</v>
      </c>
      <c r="K47" s="81">
        <v>66</v>
      </c>
      <c r="L47" s="81">
        <v>10419.589167</v>
      </c>
      <c r="M47" s="81">
        <v>0</v>
      </c>
      <c r="N47" s="81">
        <v>150.896118</v>
      </c>
      <c r="O47" s="81">
        <v>-25</v>
      </c>
      <c r="P47" s="81">
        <v>-913.08874</v>
      </c>
      <c r="Q47" s="81">
        <v>62354</v>
      </c>
      <c r="R47" s="81">
        <v>9461659.085071</v>
      </c>
    </row>
    <row r="48" spans="1:18" s="77" customFormat="1" ht="12.75" customHeight="1">
      <c r="A48" s="55" t="s">
        <v>158</v>
      </c>
      <c r="B48" s="56"/>
      <c r="C48" s="81">
        <v>39814</v>
      </c>
      <c r="D48" s="81">
        <v>1543855.466515</v>
      </c>
      <c r="E48" s="81">
        <v>208</v>
      </c>
      <c r="F48" s="81">
        <v>1156.615888</v>
      </c>
      <c r="G48" s="81">
        <v>104</v>
      </c>
      <c r="H48" s="81">
        <v>2391.53635</v>
      </c>
      <c r="I48" s="81">
        <v>185</v>
      </c>
      <c r="J48" s="81">
        <v>6173.677028</v>
      </c>
      <c r="K48" s="81">
        <v>34</v>
      </c>
      <c r="L48" s="81">
        <v>1083.6119</v>
      </c>
      <c r="M48" s="81">
        <v>17</v>
      </c>
      <c r="N48" s="81">
        <v>5927.4471</v>
      </c>
      <c r="O48" s="81">
        <v>-25</v>
      </c>
      <c r="P48" s="81">
        <v>-3966.7716</v>
      </c>
      <c r="Q48" s="81">
        <v>39910</v>
      </c>
      <c r="R48" s="81">
        <v>1549671.286681</v>
      </c>
    </row>
    <row r="49" spans="1:18" s="77" customFormat="1" ht="12.75" customHeight="1">
      <c r="A49" s="55" t="s">
        <v>159</v>
      </c>
      <c r="B49" s="56"/>
      <c r="C49" s="81">
        <v>103598</v>
      </c>
      <c r="D49" s="81">
        <v>1366787.130941</v>
      </c>
      <c r="E49" s="81">
        <v>903</v>
      </c>
      <c r="F49" s="81">
        <v>1965.662627</v>
      </c>
      <c r="G49" s="81">
        <v>380</v>
      </c>
      <c r="H49" s="81">
        <v>1109.607376</v>
      </c>
      <c r="I49" s="81">
        <v>557</v>
      </c>
      <c r="J49" s="81">
        <v>9262.030379</v>
      </c>
      <c r="K49" s="81">
        <v>33</v>
      </c>
      <c r="L49" s="81">
        <v>673.94066</v>
      </c>
      <c r="M49" s="81">
        <v>23</v>
      </c>
      <c r="N49" s="81">
        <v>1953.44771</v>
      </c>
      <c r="O49" s="81">
        <v>40</v>
      </c>
      <c r="P49" s="81">
        <v>-681.39089</v>
      </c>
      <c r="Q49" s="81">
        <v>104184</v>
      </c>
      <c r="R49" s="81">
        <v>1377503.332731</v>
      </c>
    </row>
    <row r="50" spans="1:18" s="77" customFormat="1" ht="12.75" customHeight="1">
      <c r="A50" s="55" t="s">
        <v>160</v>
      </c>
      <c r="B50" s="56"/>
      <c r="C50" s="81">
        <v>24191</v>
      </c>
      <c r="D50" s="81">
        <v>371516.019267</v>
      </c>
      <c r="E50" s="81">
        <v>168</v>
      </c>
      <c r="F50" s="81">
        <v>411.684</v>
      </c>
      <c r="G50" s="81">
        <v>66</v>
      </c>
      <c r="H50" s="81">
        <v>79.578</v>
      </c>
      <c r="I50" s="81">
        <v>100</v>
      </c>
      <c r="J50" s="81">
        <v>1938.608381</v>
      </c>
      <c r="K50" s="81">
        <v>8</v>
      </c>
      <c r="L50" s="81">
        <v>681.81118</v>
      </c>
      <c r="M50" s="81">
        <v>-3</v>
      </c>
      <c r="N50" s="81">
        <v>-637.34876</v>
      </c>
      <c r="O50" s="81">
        <v>-4</v>
      </c>
      <c r="P50" s="81">
        <v>-117.27525</v>
      </c>
      <c r="Q50" s="81">
        <v>24286</v>
      </c>
      <c r="R50" s="81">
        <v>372350.298458</v>
      </c>
    </row>
    <row r="51" spans="1:18" s="77" customFormat="1" ht="12.75" customHeight="1">
      <c r="A51" s="55" t="s">
        <v>161</v>
      </c>
      <c r="B51" s="56"/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</row>
    <row r="52" spans="1:18" s="77" customFormat="1" ht="12.75" customHeight="1">
      <c r="A52" s="55" t="s">
        <v>354</v>
      </c>
      <c r="B52" s="56"/>
      <c r="C52" s="81">
        <v>470</v>
      </c>
      <c r="D52" s="81">
        <v>1808.26634</v>
      </c>
      <c r="E52" s="81">
        <v>3</v>
      </c>
      <c r="F52" s="81">
        <v>2</v>
      </c>
      <c r="G52" s="81">
        <v>4</v>
      </c>
      <c r="H52" s="81">
        <v>0.95</v>
      </c>
      <c r="I52" s="81">
        <v>1</v>
      </c>
      <c r="J52" s="81">
        <v>5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469</v>
      </c>
      <c r="R52" s="81">
        <v>1814.31634</v>
      </c>
    </row>
    <row r="53" spans="1:18" s="77" customFormat="1" ht="12.75" customHeight="1">
      <c r="A53" s="55" t="s">
        <v>162</v>
      </c>
      <c r="B53" s="56"/>
      <c r="C53" s="81">
        <v>57</v>
      </c>
      <c r="D53" s="81">
        <v>271.25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57</v>
      </c>
      <c r="R53" s="81">
        <v>271.25</v>
      </c>
    </row>
    <row r="54" spans="1:18" s="77" customFormat="1" ht="12.75" customHeight="1">
      <c r="A54" s="55" t="s">
        <v>163</v>
      </c>
      <c r="B54" s="56"/>
      <c r="C54" s="81">
        <v>3466</v>
      </c>
      <c r="D54" s="81">
        <v>84435.411259</v>
      </c>
      <c r="E54" s="81">
        <v>40</v>
      </c>
      <c r="F54" s="81">
        <v>139.1498</v>
      </c>
      <c r="G54" s="81">
        <v>14</v>
      </c>
      <c r="H54" s="81">
        <v>44.57</v>
      </c>
      <c r="I54" s="81">
        <v>14</v>
      </c>
      <c r="J54" s="81">
        <v>48.17793</v>
      </c>
      <c r="K54" s="81">
        <v>1</v>
      </c>
      <c r="L54" s="81">
        <v>179.45</v>
      </c>
      <c r="M54" s="81">
        <v>0</v>
      </c>
      <c r="N54" s="81">
        <v>10</v>
      </c>
      <c r="O54" s="81">
        <v>4</v>
      </c>
      <c r="P54" s="81">
        <v>319.9</v>
      </c>
      <c r="Q54" s="81">
        <v>3496</v>
      </c>
      <c r="R54" s="81">
        <v>84728.618989</v>
      </c>
    </row>
    <row r="55" spans="1:18" s="77" customFormat="1" ht="12.75" customHeight="1">
      <c r="A55" s="55" t="s">
        <v>164</v>
      </c>
      <c r="B55" s="56"/>
      <c r="C55" s="81">
        <v>14133</v>
      </c>
      <c r="D55" s="81">
        <v>152915.296313</v>
      </c>
      <c r="E55" s="81">
        <v>69</v>
      </c>
      <c r="F55" s="81">
        <v>81.846888</v>
      </c>
      <c r="G55" s="81">
        <v>55</v>
      </c>
      <c r="H55" s="81">
        <v>593.2558</v>
      </c>
      <c r="I55" s="81">
        <v>32</v>
      </c>
      <c r="J55" s="81">
        <v>1237.98547</v>
      </c>
      <c r="K55" s="81">
        <v>2</v>
      </c>
      <c r="L55" s="81">
        <v>35</v>
      </c>
      <c r="M55" s="81">
        <v>-3</v>
      </c>
      <c r="N55" s="81">
        <v>-66.42</v>
      </c>
      <c r="O55" s="81">
        <v>-11</v>
      </c>
      <c r="P55" s="81">
        <v>-20.4</v>
      </c>
      <c r="Q55" s="81">
        <v>14133</v>
      </c>
      <c r="R55" s="81">
        <v>153520.052871</v>
      </c>
    </row>
    <row r="56" spans="1:18" s="77" customFormat="1" ht="12.75" customHeight="1">
      <c r="A56" s="55" t="s">
        <v>165</v>
      </c>
      <c r="B56" s="56"/>
      <c r="C56" s="81">
        <v>19847</v>
      </c>
      <c r="D56" s="81">
        <v>180189.02362</v>
      </c>
      <c r="E56" s="81">
        <v>0</v>
      </c>
      <c r="F56" s="81">
        <v>0</v>
      </c>
      <c r="G56" s="81">
        <v>68</v>
      </c>
      <c r="H56" s="81">
        <v>245.361</v>
      </c>
      <c r="I56" s="81">
        <v>20</v>
      </c>
      <c r="J56" s="81">
        <v>213.51</v>
      </c>
      <c r="K56" s="81">
        <v>4</v>
      </c>
      <c r="L56" s="81">
        <v>31.031556</v>
      </c>
      <c r="M56" s="81">
        <v>-29</v>
      </c>
      <c r="N56" s="81">
        <v>-912.67</v>
      </c>
      <c r="O56" s="81">
        <v>60</v>
      </c>
      <c r="P56" s="81">
        <v>208.933888</v>
      </c>
      <c r="Q56" s="81">
        <v>19810</v>
      </c>
      <c r="R56" s="81">
        <v>179422.404952</v>
      </c>
    </row>
    <row r="57" spans="1:18" ht="17.25" customHeight="1">
      <c r="A57" s="82" t="s">
        <v>35</v>
      </c>
      <c r="B57" s="82"/>
      <c r="C57" s="82" t="s">
        <v>36</v>
      </c>
      <c r="D57" s="82"/>
      <c r="E57" s="84"/>
      <c r="F57" s="84"/>
      <c r="G57" s="84"/>
      <c r="H57" s="82"/>
      <c r="I57" s="82" t="s">
        <v>37</v>
      </c>
      <c r="J57" s="82"/>
      <c r="K57" s="84"/>
      <c r="L57" s="95"/>
      <c r="M57" s="88" t="s">
        <v>38</v>
      </c>
      <c r="N57" s="84"/>
      <c r="O57" s="95"/>
      <c r="P57" s="95"/>
      <c r="Q57" s="371" t="str">
        <f>'2491-00-01'!V34</f>
        <v>中華民國113年2月20日編製</v>
      </c>
      <c r="R57" s="371"/>
    </row>
    <row r="58" spans="4:18" ht="15" customHeight="1">
      <c r="D58" s="73"/>
      <c r="I58" s="65" t="s">
        <v>39</v>
      </c>
      <c r="K58" s="73"/>
      <c r="L58" s="73"/>
      <c r="M58" s="96"/>
      <c r="N58" s="96"/>
      <c r="O58" s="96"/>
      <c r="P58" s="96"/>
      <c r="Q58" s="372" t="s">
        <v>166</v>
      </c>
      <c r="R58" s="372"/>
    </row>
    <row r="59" spans="1:18" ht="15" customHeight="1">
      <c r="A59" s="209" t="s">
        <v>41</v>
      </c>
      <c r="B59" s="217" t="s">
        <v>377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209"/>
      <c r="B60" s="217" t="s">
        <v>378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42</v>
      </c>
      <c r="B61" s="97" t="s">
        <v>167</v>
      </c>
      <c r="C61" s="97"/>
      <c r="D61" s="97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7" t="s">
        <v>168</v>
      </c>
      <c r="C62" s="97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6"/>
    </row>
    <row r="64" spans="1:18" ht="15" customHeight="1">
      <c r="A64" s="339" t="s">
        <v>169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2" zoomScaleSheetLayoutView="72" workbookViewId="0" topLeftCell="A1">
      <selection activeCell="A47" sqref="A44:IV47"/>
    </sheetView>
  </sheetViews>
  <sheetFormatPr defaultColWidth="9.00390625" defaultRowHeight="16.5"/>
  <cols>
    <col min="1" max="1" width="9.625" style="99" customWidth="1"/>
    <col min="2" max="2" width="6.75390625" style="99" customWidth="1"/>
    <col min="3" max="3" width="11.625" style="99" bestFit="1" customWidth="1"/>
    <col min="4" max="4" width="12.75390625" style="99" customWidth="1"/>
    <col min="5" max="5" width="9.625" style="99" customWidth="1"/>
    <col min="6" max="6" width="9.75390625" style="99" customWidth="1"/>
    <col min="7" max="7" width="9.625" style="99" customWidth="1"/>
    <col min="8" max="8" width="9.75390625" style="99" customWidth="1"/>
    <col min="9" max="9" width="9.625" style="99" customWidth="1"/>
    <col min="10" max="10" width="11.625" style="99" bestFit="1" customWidth="1"/>
    <col min="11" max="11" width="9.625" style="99" customWidth="1"/>
    <col min="12" max="12" width="9.75390625" style="99" customWidth="1"/>
    <col min="13" max="13" width="9.625" style="99" customWidth="1"/>
    <col min="14" max="14" width="9.75390625" style="99" customWidth="1"/>
    <col min="15" max="15" width="9.625" style="99" customWidth="1"/>
    <col min="16" max="16" width="9.75390625" style="99" customWidth="1"/>
    <col min="17" max="17" width="12.00390625" style="99" customWidth="1"/>
    <col min="18" max="18" width="15.625" style="99" customWidth="1"/>
    <col min="19" max="16384" width="9.00390625" style="99" customWidth="1"/>
  </cols>
  <sheetData>
    <row r="1" spans="1:18" ht="16.5" customHeight="1">
      <c r="A1" s="98" t="s">
        <v>0</v>
      </c>
      <c r="D1" s="89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0" t="s">
        <v>1</v>
      </c>
      <c r="R1" s="218" t="s">
        <v>368</v>
      </c>
    </row>
    <row r="2" spans="1:18" ht="16.5" customHeight="1">
      <c r="A2" s="101" t="s">
        <v>135</v>
      </c>
      <c r="B2" s="102" t="s">
        <v>136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105" t="s">
        <v>4</v>
      </c>
      <c r="R2" s="106" t="s">
        <v>171</v>
      </c>
    </row>
    <row r="3" spans="1:18" s="107" customFormat="1" ht="18" customHeight="1">
      <c r="A3" s="402" t="s">
        <v>242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7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0" customFormat="1" ht="18" customHeight="1">
      <c r="A5" s="108"/>
      <c r="B5" s="109"/>
      <c r="C5" s="109"/>
      <c r="D5" s="109"/>
      <c r="E5" s="109"/>
      <c r="F5" s="109"/>
      <c r="G5" s="404" t="str">
        <f>'2491-00-06'!G5</f>
        <v>中華民國113年1月</v>
      </c>
      <c r="H5" s="404"/>
      <c r="I5" s="404"/>
      <c r="J5" s="404"/>
      <c r="K5" s="404"/>
      <c r="L5" s="404"/>
      <c r="M5" s="109"/>
      <c r="N5" s="109"/>
      <c r="O5" s="109"/>
      <c r="P5" s="109"/>
      <c r="Q5" s="405" t="s">
        <v>6</v>
      </c>
      <c r="R5" s="405"/>
    </row>
    <row r="6" spans="2:18" s="110" customFormat="1" ht="15.75" customHeight="1">
      <c r="B6" s="111"/>
      <c r="C6" s="406" t="s">
        <v>138</v>
      </c>
      <c r="D6" s="407"/>
      <c r="E6" s="410" t="s">
        <v>139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140</v>
      </c>
      <c r="R6" s="406"/>
    </row>
    <row r="7" spans="1:18" s="112" customFormat="1" ht="15.75" customHeight="1">
      <c r="A7" s="415" t="s">
        <v>7</v>
      </c>
      <c r="B7" s="416"/>
      <c r="C7" s="408"/>
      <c r="D7" s="409"/>
      <c r="E7" s="417" t="s">
        <v>141</v>
      </c>
      <c r="F7" s="397"/>
      <c r="G7" s="396" t="s">
        <v>142</v>
      </c>
      <c r="H7" s="397"/>
      <c r="I7" s="396" t="s">
        <v>143</v>
      </c>
      <c r="J7" s="397"/>
      <c r="K7" s="396" t="s">
        <v>144</v>
      </c>
      <c r="L7" s="397"/>
      <c r="M7" s="398" t="s">
        <v>145</v>
      </c>
      <c r="N7" s="399"/>
      <c r="O7" s="396" t="s">
        <v>146</v>
      </c>
      <c r="P7" s="397"/>
      <c r="Q7" s="414"/>
      <c r="R7" s="408"/>
    </row>
    <row r="8" spans="1:18" s="112" customFormat="1" ht="15.75" customHeight="1">
      <c r="A8" s="113"/>
      <c r="B8" s="114"/>
      <c r="C8" s="115" t="s">
        <v>147</v>
      </c>
      <c r="D8" s="116" t="s">
        <v>31</v>
      </c>
      <c r="E8" s="117" t="s">
        <v>147</v>
      </c>
      <c r="F8" s="118" t="s">
        <v>31</v>
      </c>
      <c r="G8" s="117" t="s">
        <v>147</v>
      </c>
      <c r="H8" s="118" t="s">
        <v>31</v>
      </c>
      <c r="I8" s="117" t="s">
        <v>147</v>
      </c>
      <c r="J8" s="118" t="s">
        <v>31</v>
      </c>
      <c r="K8" s="117" t="s">
        <v>147</v>
      </c>
      <c r="L8" s="118" t="s">
        <v>31</v>
      </c>
      <c r="M8" s="117" t="s">
        <v>147</v>
      </c>
      <c r="N8" s="118" t="s">
        <v>31</v>
      </c>
      <c r="O8" s="118" t="s">
        <v>147</v>
      </c>
      <c r="P8" s="118" t="s">
        <v>31</v>
      </c>
      <c r="Q8" s="116" t="s">
        <v>147</v>
      </c>
      <c r="R8" s="119" t="s">
        <v>31</v>
      </c>
    </row>
    <row r="9" spans="1:18" s="112" customFormat="1" ht="16.5" customHeight="1">
      <c r="A9" s="232" t="s">
        <v>32</v>
      </c>
      <c r="B9" s="233"/>
      <c r="C9" s="38">
        <v>771311</v>
      </c>
      <c r="D9" s="38">
        <v>28417604.301762</v>
      </c>
      <c r="E9" s="38">
        <v>4056</v>
      </c>
      <c r="F9" s="38">
        <v>93544.128364</v>
      </c>
      <c r="G9" s="38">
        <v>2155</v>
      </c>
      <c r="H9" s="38">
        <v>12889.484896</v>
      </c>
      <c r="I9" s="38">
        <v>3030</v>
      </c>
      <c r="J9" s="38">
        <v>97015.850259</v>
      </c>
      <c r="K9" s="38">
        <v>338</v>
      </c>
      <c r="L9" s="38">
        <v>21586.179901</v>
      </c>
      <c r="M9" s="38">
        <v>0</v>
      </c>
      <c r="N9" s="38">
        <v>0</v>
      </c>
      <c r="O9" s="38">
        <v>-1</v>
      </c>
      <c r="P9" s="38">
        <v>-45754.175823</v>
      </c>
      <c r="Q9" s="38">
        <v>773211</v>
      </c>
      <c r="R9" s="38">
        <v>28527934.439765</v>
      </c>
    </row>
    <row r="10" spans="1:18" s="112" customFormat="1" ht="16.5" customHeight="1">
      <c r="A10" s="227" t="s">
        <v>217</v>
      </c>
      <c r="B10" s="228"/>
      <c r="C10" s="38">
        <v>769540</v>
      </c>
      <c r="D10" s="38">
        <v>28389705.042534</v>
      </c>
      <c r="E10" s="38">
        <v>4051</v>
      </c>
      <c r="F10" s="38">
        <v>93525.128364</v>
      </c>
      <c r="G10" s="38">
        <v>2150</v>
      </c>
      <c r="H10" s="38">
        <v>12878.484896</v>
      </c>
      <c r="I10" s="38">
        <v>3026</v>
      </c>
      <c r="J10" s="38">
        <v>96996.850259</v>
      </c>
      <c r="K10" s="38">
        <v>337</v>
      </c>
      <c r="L10" s="38">
        <v>21585.429901</v>
      </c>
      <c r="M10" s="38">
        <v>0</v>
      </c>
      <c r="N10" s="38">
        <v>0</v>
      </c>
      <c r="O10" s="38">
        <v>0</v>
      </c>
      <c r="P10" s="38">
        <v>-45808.100823</v>
      </c>
      <c r="Q10" s="38">
        <v>771441</v>
      </c>
      <c r="R10" s="38">
        <v>28499955.005537</v>
      </c>
    </row>
    <row r="11" spans="1:18" s="112" customFormat="1" ht="16.5" customHeight="1">
      <c r="A11" s="229" t="s">
        <v>257</v>
      </c>
      <c r="B11" s="230"/>
      <c r="C11" s="38">
        <v>148860</v>
      </c>
      <c r="D11" s="38">
        <v>2700977.271616</v>
      </c>
      <c r="E11" s="38">
        <v>733</v>
      </c>
      <c r="F11" s="38">
        <v>2176.477821</v>
      </c>
      <c r="G11" s="38">
        <v>366</v>
      </c>
      <c r="H11" s="38">
        <v>1603.1908</v>
      </c>
      <c r="I11" s="38">
        <v>463</v>
      </c>
      <c r="J11" s="38">
        <v>16800.664675</v>
      </c>
      <c r="K11" s="38">
        <v>53</v>
      </c>
      <c r="L11" s="38">
        <v>1982.365413</v>
      </c>
      <c r="M11" s="38">
        <v>0</v>
      </c>
      <c r="N11" s="38">
        <v>0</v>
      </c>
      <c r="O11" s="38">
        <v>69</v>
      </c>
      <c r="P11" s="38">
        <v>2706.619995</v>
      </c>
      <c r="Q11" s="38">
        <v>149296</v>
      </c>
      <c r="R11" s="38">
        <v>2719075.477894</v>
      </c>
    </row>
    <row r="12" spans="1:18" s="112" customFormat="1" ht="16.5" customHeight="1">
      <c r="A12" s="229" t="s">
        <v>256</v>
      </c>
      <c r="B12" s="230"/>
      <c r="C12" s="38">
        <v>177593</v>
      </c>
      <c r="D12" s="38">
        <v>14718242.753426</v>
      </c>
      <c r="E12" s="38">
        <v>912</v>
      </c>
      <c r="F12" s="38">
        <v>83963.509586</v>
      </c>
      <c r="G12" s="38">
        <v>552</v>
      </c>
      <c r="H12" s="38">
        <v>5027.20106</v>
      </c>
      <c r="I12" s="38">
        <v>779</v>
      </c>
      <c r="J12" s="38">
        <v>49542.339018</v>
      </c>
      <c r="K12" s="38">
        <v>107</v>
      </c>
      <c r="L12" s="38">
        <v>15709.932054</v>
      </c>
      <c r="M12" s="38">
        <v>0</v>
      </c>
      <c r="N12" s="38">
        <v>0</v>
      </c>
      <c r="O12" s="38">
        <v>-146</v>
      </c>
      <c r="P12" s="38">
        <v>-47280.997088</v>
      </c>
      <c r="Q12" s="38">
        <v>177807</v>
      </c>
      <c r="R12" s="38">
        <v>14783730.471828</v>
      </c>
    </row>
    <row r="13" spans="1:18" s="112" customFormat="1" ht="16.5" customHeight="1">
      <c r="A13" s="229" t="s">
        <v>285</v>
      </c>
      <c r="B13" s="230"/>
      <c r="C13" s="38">
        <v>70477</v>
      </c>
      <c r="D13" s="38">
        <v>1696449.508477</v>
      </c>
      <c r="E13" s="38">
        <v>399</v>
      </c>
      <c r="F13" s="38">
        <v>1013.104486</v>
      </c>
      <c r="G13" s="38">
        <v>185</v>
      </c>
      <c r="H13" s="38">
        <v>2652.671348</v>
      </c>
      <c r="I13" s="38">
        <v>266</v>
      </c>
      <c r="J13" s="38">
        <v>4734.0941</v>
      </c>
      <c r="K13" s="38">
        <v>41</v>
      </c>
      <c r="L13" s="38">
        <v>1059.35358</v>
      </c>
      <c r="M13" s="38">
        <v>0</v>
      </c>
      <c r="N13" s="38">
        <v>0</v>
      </c>
      <c r="O13" s="38">
        <v>50</v>
      </c>
      <c r="P13" s="38">
        <v>781.71459</v>
      </c>
      <c r="Q13" s="38">
        <v>70741</v>
      </c>
      <c r="R13" s="38">
        <v>1699266.396725</v>
      </c>
    </row>
    <row r="14" spans="1:18" s="112" customFormat="1" ht="16.5" customHeight="1">
      <c r="A14" s="229" t="s">
        <v>212</v>
      </c>
      <c r="B14" s="230"/>
      <c r="C14" s="38">
        <v>117718</v>
      </c>
      <c r="D14" s="38">
        <v>2191696.029189</v>
      </c>
      <c r="E14" s="38">
        <v>651</v>
      </c>
      <c r="F14" s="38">
        <v>1939.918045</v>
      </c>
      <c r="G14" s="38">
        <v>303</v>
      </c>
      <c r="H14" s="38">
        <v>1078.79241</v>
      </c>
      <c r="I14" s="38">
        <v>466</v>
      </c>
      <c r="J14" s="38">
        <v>8217.155533</v>
      </c>
      <c r="K14" s="38">
        <v>37</v>
      </c>
      <c r="L14" s="38">
        <v>954.070892</v>
      </c>
      <c r="M14" s="38">
        <v>0</v>
      </c>
      <c r="N14" s="38">
        <v>0</v>
      </c>
      <c r="O14" s="38">
        <v>-4</v>
      </c>
      <c r="P14" s="38">
        <v>-87.606904</v>
      </c>
      <c r="Q14" s="38">
        <v>118062</v>
      </c>
      <c r="R14" s="38">
        <v>2199732.632561</v>
      </c>
    </row>
    <row r="15" spans="1:18" s="112" customFormat="1" ht="16.5" customHeight="1">
      <c r="A15" s="229" t="s">
        <v>213</v>
      </c>
      <c r="B15" s="230"/>
      <c r="C15" s="38">
        <v>44351</v>
      </c>
      <c r="D15" s="38">
        <v>1113723.24643</v>
      </c>
      <c r="E15" s="38">
        <v>227</v>
      </c>
      <c r="F15" s="38">
        <v>605.131799</v>
      </c>
      <c r="G15" s="38">
        <v>147</v>
      </c>
      <c r="H15" s="38">
        <v>450.456228</v>
      </c>
      <c r="I15" s="38">
        <v>206</v>
      </c>
      <c r="J15" s="38">
        <v>2981.578567</v>
      </c>
      <c r="K15" s="38">
        <v>27</v>
      </c>
      <c r="L15" s="38">
        <v>555.4974</v>
      </c>
      <c r="M15" s="38">
        <v>0</v>
      </c>
      <c r="N15" s="38">
        <v>0</v>
      </c>
      <c r="O15" s="38">
        <v>13</v>
      </c>
      <c r="P15" s="38">
        <v>-6.681028</v>
      </c>
      <c r="Q15" s="38">
        <v>44444</v>
      </c>
      <c r="R15" s="38">
        <v>1116297.32214</v>
      </c>
    </row>
    <row r="16" spans="1:18" s="112" customFormat="1" ht="16.5" customHeight="1">
      <c r="A16" s="229" t="s">
        <v>356</v>
      </c>
      <c r="B16" s="230"/>
      <c r="C16" s="38">
        <v>86286</v>
      </c>
      <c r="D16" s="38">
        <v>2296655.993026</v>
      </c>
      <c r="E16" s="38">
        <v>454</v>
      </c>
      <c r="F16" s="38">
        <v>1450.56652</v>
      </c>
      <c r="G16" s="38">
        <v>263</v>
      </c>
      <c r="H16" s="38">
        <v>1081.7605</v>
      </c>
      <c r="I16" s="38">
        <v>304</v>
      </c>
      <c r="J16" s="38">
        <v>6057.012395</v>
      </c>
      <c r="K16" s="38">
        <v>31</v>
      </c>
      <c r="L16" s="38">
        <v>655.764682</v>
      </c>
      <c r="M16" s="38">
        <v>0</v>
      </c>
      <c r="N16" s="38">
        <v>0</v>
      </c>
      <c r="O16" s="38">
        <v>7</v>
      </c>
      <c r="P16" s="38">
        <v>-1064.76707</v>
      </c>
      <c r="Q16" s="38">
        <v>86484</v>
      </c>
      <c r="R16" s="38">
        <v>2301361.279689</v>
      </c>
    </row>
    <row r="17" spans="1:18" s="112" customFormat="1" ht="16.5" customHeight="1">
      <c r="A17" s="229" t="s">
        <v>219</v>
      </c>
      <c r="B17" s="230"/>
      <c r="C17" s="38">
        <v>7351</v>
      </c>
      <c r="D17" s="38">
        <v>106738.076311</v>
      </c>
      <c r="E17" s="38">
        <v>72</v>
      </c>
      <c r="F17" s="38">
        <v>182.912</v>
      </c>
      <c r="G17" s="38">
        <v>23</v>
      </c>
      <c r="H17" s="38">
        <v>69.3929</v>
      </c>
      <c r="I17" s="38">
        <v>23</v>
      </c>
      <c r="J17" s="38">
        <v>705.53336</v>
      </c>
      <c r="K17" s="38">
        <v>0</v>
      </c>
      <c r="L17" s="38">
        <v>0</v>
      </c>
      <c r="M17" s="38">
        <v>0</v>
      </c>
      <c r="N17" s="38">
        <v>0</v>
      </c>
      <c r="O17" s="38">
        <v>3</v>
      </c>
      <c r="P17" s="38">
        <v>-199.99</v>
      </c>
      <c r="Q17" s="38">
        <v>7403</v>
      </c>
      <c r="R17" s="38">
        <v>107357.138771</v>
      </c>
    </row>
    <row r="18" spans="1:18" s="112" customFormat="1" ht="16.5" customHeight="1">
      <c r="A18" s="229" t="s">
        <v>220</v>
      </c>
      <c r="B18" s="230"/>
      <c r="C18" s="38">
        <v>15872</v>
      </c>
      <c r="D18" s="38">
        <v>638019.622821</v>
      </c>
      <c r="E18" s="38">
        <v>95</v>
      </c>
      <c r="F18" s="38">
        <v>568.311</v>
      </c>
      <c r="G18" s="38">
        <v>51</v>
      </c>
      <c r="H18" s="38">
        <v>160.30129</v>
      </c>
      <c r="I18" s="38">
        <v>90</v>
      </c>
      <c r="J18" s="38">
        <v>1498.344878</v>
      </c>
      <c r="K18" s="38">
        <v>12</v>
      </c>
      <c r="L18" s="38">
        <v>150.27588</v>
      </c>
      <c r="M18" s="38">
        <v>0</v>
      </c>
      <c r="N18" s="38">
        <v>0</v>
      </c>
      <c r="O18" s="38">
        <v>3</v>
      </c>
      <c r="P18" s="38">
        <v>146.671548</v>
      </c>
      <c r="Q18" s="38">
        <v>15919</v>
      </c>
      <c r="R18" s="38">
        <v>639922.373077</v>
      </c>
    </row>
    <row r="19" spans="1:18" s="112" customFormat="1" ht="16.5" customHeight="1">
      <c r="A19" s="229" t="s">
        <v>221</v>
      </c>
      <c r="B19" s="230"/>
      <c r="C19" s="38">
        <v>8638</v>
      </c>
      <c r="D19" s="38">
        <v>299657.766749</v>
      </c>
      <c r="E19" s="38">
        <v>50</v>
      </c>
      <c r="F19" s="38">
        <v>77.799999</v>
      </c>
      <c r="G19" s="38">
        <v>24</v>
      </c>
      <c r="H19" s="38">
        <v>143.05</v>
      </c>
      <c r="I19" s="38">
        <v>35</v>
      </c>
      <c r="J19" s="38">
        <v>469.33668</v>
      </c>
      <c r="K19" s="38">
        <v>3</v>
      </c>
      <c r="L19" s="38">
        <v>20</v>
      </c>
      <c r="M19" s="38">
        <v>0</v>
      </c>
      <c r="N19" s="38">
        <v>0</v>
      </c>
      <c r="O19" s="38">
        <v>-2</v>
      </c>
      <c r="P19" s="38">
        <v>-14.201</v>
      </c>
      <c r="Q19" s="38">
        <v>8662</v>
      </c>
      <c r="R19" s="38">
        <v>300027.652428</v>
      </c>
    </row>
    <row r="20" spans="1:18" s="112" customFormat="1" ht="16.5" customHeight="1">
      <c r="A20" s="229" t="s">
        <v>222</v>
      </c>
      <c r="B20" s="230"/>
      <c r="C20" s="38">
        <v>30168</v>
      </c>
      <c r="D20" s="38">
        <v>662776.686415</v>
      </c>
      <c r="E20" s="38">
        <v>109</v>
      </c>
      <c r="F20" s="38">
        <v>445.96</v>
      </c>
      <c r="G20" s="38">
        <v>77</v>
      </c>
      <c r="H20" s="38">
        <v>204.83</v>
      </c>
      <c r="I20" s="38">
        <v>122</v>
      </c>
      <c r="J20" s="38">
        <v>1650.517673</v>
      </c>
      <c r="K20" s="38">
        <v>7</v>
      </c>
      <c r="L20" s="38">
        <v>184.1</v>
      </c>
      <c r="M20" s="38">
        <v>0</v>
      </c>
      <c r="N20" s="38">
        <v>0</v>
      </c>
      <c r="O20" s="38">
        <v>2</v>
      </c>
      <c r="P20" s="38">
        <v>152.90565</v>
      </c>
      <c r="Q20" s="38">
        <v>30202</v>
      </c>
      <c r="R20" s="38">
        <v>664637.139738</v>
      </c>
    </row>
    <row r="21" spans="1:18" s="112" customFormat="1" ht="16.5" customHeight="1">
      <c r="A21" s="229" t="s">
        <v>223</v>
      </c>
      <c r="B21" s="230"/>
      <c r="C21" s="38">
        <v>6267</v>
      </c>
      <c r="D21" s="38">
        <v>125145.585621</v>
      </c>
      <c r="E21" s="38">
        <v>32</v>
      </c>
      <c r="F21" s="38">
        <v>198.6885</v>
      </c>
      <c r="G21" s="38">
        <v>17</v>
      </c>
      <c r="H21" s="38">
        <v>43.2</v>
      </c>
      <c r="I21" s="38">
        <v>24</v>
      </c>
      <c r="J21" s="38">
        <v>253.6226</v>
      </c>
      <c r="K21" s="38">
        <v>1</v>
      </c>
      <c r="L21" s="38">
        <v>1.5</v>
      </c>
      <c r="M21" s="38">
        <v>0</v>
      </c>
      <c r="N21" s="38">
        <v>0</v>
      </c>
      <c r="O21" s="38">
        <v>7</v>
      </c>
      <c r="P21" s="38">
        <v>45.351112</v>
      </c>
      <c r="Q21" s="38">
        <v>6289</v>
      </c>
      <c r="R21" s="38">
        <v>125598.547833</v>
      </c>
    </row>
    <row r="22" spans="1:18" s="112" customFormat="1" ht="16.5" customHeight="1">
      <c r="A22" s="229" t="s">
        <v>224</v>
      </c>
      <c r="B22" s="230"/>
      <c r="C22" s="38">
        <v>8572</v>
      </c>
      <c r="D22" s="38">
        <v>298686.998983</v>
      </c>
      <c r="E22" s="38">
        <v>54</v>
      </c>
      <c r="F22" s="38">
        <v>138.8814</v>
      </c>
      <c r="G22" s="38">
        <v>17</v>
      </c>
      <c r="H22" s="38">
        <v>62.21</v>
      </c>
      <c r="I22" s="38">
        <v>40</v>
      </c>
      <c r="J22" s="38">
        <v>489.4035</v>
      </c>
      <c r="K22" s="38">
        <v>2</v>
      </c>
      <c r="L22" s="38">
        <v>24</v>
      </c>
      <c r="M22" s="38">
        <v>0</v>
      </c>
      <c r="N22" s="38">
        <v>0</v>
      </c>
      <c r="O22" s="38">
        <v>-5</v>
      </c>
      <c r="P22" s="38">
        <v>-53.225</v>
      </c>
      <c r="Q22" s="38">
        <v>8604</v>
      </c>
      <c r="R22" s="38">
        <v>299175.848883</v>
      </c>
    </row>
    <row r="23" spans="1:18" s="112" customFormat="1" ht="16.5" customHeight="1">
      <c r="A23" s="229" t="s">
        <v>225</v>
      </c>
      <c r="B23" s="230"/>
      <c r="C23" s="38">
        <v>5561</v>
      </c>
      <c r="D23" s="38">
        <v>86030.677821</v>
      </c>
      <c r="E23" s="38">
        <v>30</v>
      </c>
      <c r="F23" s="38">
        <v>52.99</v>
      </c>
      <c r="G23" s="38">
        <v>12</v>
      </c>
      <c r="H23" s="38">
        <v>22.7</v>
      </c>
      <c r="I23" s="38">
        <v>22</v>
      </c>
      <c r="J23" s="38">
        <v>194.968</v>
      </c>
      <c r="K23" s="38">
        <v>1</v>
      </c>
      <c r="L23" s="38">
        <v>30</v>
      </c>
      <c r="M23" s="38">
        <v>0</v>
      </c>
      <c r="N23" s="38">
        <v>0</v>
      </c>
      <c r="O23" s="38">
        <v>-1</v>
      </c>
      <c r="P23" s="38">
        <v>15.312</v>
      </c>
      <c r="Q23" s="38">
        <v>5578</v>
      </c>
      <c r="R23" s="38">
        <v>86241.247821</v>
      </c>
    </row>
    <row r="24" spans="1:18" s="112" customFormat="1" ht="16.5" customHeight="1">
      <c r="A24" s="229" t="s">
        <v>226</v>
      </c>
      <c r="B24" s="230"/>
      <c r="C24" s="38">
        <v>8855</v>
      </c>
      <c r="D24" s="38">
        <v>125158.329108</v>
      </c>
      <c r="E24" s="38">
        <v>62</v>
      </c>
      <c r="F24" s="38">
        <v>174.1298</v>
      </c>
      <c r="G24" s="38">
        <v>22</v>
      </c>
      <c r="H24" s="38">
        <v>79.77036</v>
      </c>
      <c r="I24" s="38">
        <v>44</v>
      </c>
      <c r="J24" s="38">
        <v>368.303186</v>
      </c>
      <c r="K24" s="38">
        <v>1</v>
      </c>
      <c r="L24" s="38">
        <v>7.5</v>
      </c>
      <c r="M24" s="38">
        <v>0</v>
      </c>
      <c r="N24" s="38">
        <v>0</v>
      </c>
      <c r="O24" s="38">
        <v>-5</v>
      </c>
      <c r="P24" s="38">
        <v>-168.7</v>
      </c>
      <c r="Q24" s="38">
        <v>8890</v>
      </c>
      <c r="R24" s="38">
        <v>125444.791734</v>
      </c>
    </row>
    <row r="25" spans="1:18" s="112" customFormat="1" ht="16.5" customHeight="1">
      <c r="A25" s="229" t="s">
        <v>211</v>
      </c>
      <c r="B25" s="230"/>
      <c r="C25" s="38">
        <v>1803</v>
      </c>
      <c r="D25" s="38">
        <v>19103.87259</v>
      </c>
      <c r="E25" s="38">
        <v>17</v>
      </c>
      <c r="F25" s="38">
        <v>24.04</v>
      </c>
      <c r="G25" s="38">
        <v>6</v>
      </c>
      <c r="H25" s="38">
        <v>22.8</v>
      </c>
      <c r="I25" s="38">
        <v>5</v>
      </c>
      <c r="J25" s="38">
        <v>67.5</v>
      </c>
      <c r="K25" s="38">
        <v>0</v>
      </c>
      <c r="L25" s="38">
        <v>0</v>
      </c>
      <c r="M25" s="38">
        <v>0</v>
      </c>
      <c r="N25" s="38">
        <v>0</v>
      </c>
      <c r="O25" s="38">
        <v>1</v>
      </c>
      <c r="P25" s="38">
        <v>0.2</v>
      </c>
      <c r="Q25" s="38">
        <v>1815</v>
      </c>
      <c r="R25" s="38">
        <v>19172.81259</v>
      </c>
    </row>
    <row r="26" spans="1:18" s="112" customFormat="1" ht="16.5" customHeight="1">
      <c r="A26" s="229" t="s">
        <v>227</v>
      </c>
      <c r="B26" s="230"/>
      <c r="C26" s="38">
        <v>4104</v>
      </c>
      <c r="D26" s="38">
        <v>82972.060159</v>
      </c>
      <c r="E26" s="38">
        <v>17</v>
      </c>
      <c r="F26" s="38">
        <v>48.7768</v>
      </c>
      <c r="G26" s="38">
        <v>9</v>
      </c>
      <c r="H26" s="38">
        <v>10.758</v>
      </c>
      <c r="I26" s="38">
        <v>16</v>
      </c>
      <c r="J26" s="38">
        <v>168.6112</v>
      </c>
      <c r="K26" s="38">
        <v>4</v>
      </c>
      <c r="L26" s="38">
        <v>35.8</v>
      </c>
      <c r="M26" s="38">
        <v>0</v>
      </c>
      <c r="N26" s="38">
        <v>0</v>
      </c>
      <c r="O26" s="38">
        <v>-3</v>
      </c>
      <c r="P26" s="38">
        <v>-1.4</v>
      </c>
      <c r="Q26" s="38">
        <v>4109</v>
      </c>
      <c r="R26" s="38">
        <v>83141.490159</v>
      </c>
    </row>
    <row r="27" spans="1:18" s="112" customFormat="1" ht="16.5" customHeight="1">
      <c r="A27" s="229" t="s">
        <v>228</v>
      </c>
      <c r="B27" s="230"/>
      <c r="C27" s="38">
        <v>1124</v>
      </c>
      <c r="D27" s="38">
        <v>14910.316333</v>
      </c>
      <c r="E27" s="38">
        <v>14</v>
      </c>
      <c r="F27" s="38">
        <v>28.35</v>
      </c>
      <c r="G27" s="38">
        <v>1</v>
      </c>
      <c r="H27" s="38">
        <v>0.1</v>
      </c>
      <c r="I27" s="38">
        <v>3</v>
      </c>
      <c r="J27" s="38">
        <v>32</v>
      </c>
      <c r="K27" s="38">
        <v>0</v>
      </c>
      <c r="L27" s="38">
        <v>0</v>
      </c>
      <c r="M27" s="38">
        <v>0</v>
      </c>
      <c r="N27" s="38">
        <v>0</v>
      </c>
      <c r="O27" s="38">
        <v>2</v>
      </c>
      <c r="P27" s="38">
        <v>5.5</v>
      </c>
      <c r="Q27" s="38">
        <v>1139</v>
      </c>
      <c r="R27" s="38">
        <v>14976.066333</v>
      </c>
    </row>
    <row r="28" spans="1:18" s="112" customFormat="1" ht="16.5" customHeight="1">
      <c r="A28" s="229" t="s">
        <v>229</v>
      </c>
      <c r="B28" s="230"/>
      <c r="C28" s="38">
        <v>6489</v>
      </c>
      <c r="D28" s="38">
        <v>85954.478496</v>
      </c>
      <c r="E28" s="38">
        <v>25</v>
      </c>
      <c r="F28" s="38">
        <v>35.45</v>
      </c>
      <c r="G28" s="38">
        <v>20</v>
      </c>
      <c r="H28" s="38">
        <v>27.38</v>
      </c>
      <c r="I28" s="38">
        <v>12</v>
      </c>
      <c r="J28" s="38">
        <v>128.70732</v>
      </c>
      <c r="K28" s="38">
        <v>2</v>
      </c>
      <c r="L28" s="38">
        <v>27.24</v>
      </c>
      <c r="M28" s="38">
        <v>0</v>
      </c>
      <c r="N28" s="38">
        <v>0</v>
      </c>
      <c r="O28" s="38">
        <v>-1</v>
      </c>
      <c r="P28" s="38">
        <v>-580.9</v>
      </c>
      <c r="Q28" s="38">
        <v>6493</v>
      </c>
      <c r="R28" s="38">
        <v>85483.115816</v>
      </c>
    </row>
    <row r="29" spans="1:18" s="112" customFormat="1" ht="16.5" customHeight="1">
      <c r="A29" s="229" t="s">
        <v>230</v>
      </c>
      <c r="B29" s="230"/>
      <c r="C29" s="38">
        <v>13858</v>
      </c>
      <c r="D29" s="38">
        <v>1045249.004376</v>
      </c>
      <c r="E29" s="38">
        <v>71</v>
      </c>
      <c r="F29" s="38">
        <v>269.06172</v>
      </c>
      <c r="G29" s="38">
        <v>45</v>
      </c>
      <c r="H29" s="38">
        <v>125.37</v>
      </c>
      <c r="I29" s="38">
        <v>81</v>
      </c>
      <c r="J29" s="38">
        <v>2309.036644</v>
      </c>
      <c r="K29" s="38">
        <v>8</v>
      </c>
      <c r="L29" s="38">
        <v>188.03</v>
      </c>
      <c r="M29" s="38">
        <v>0</v>
      </c>
      <c r="N29" s="38">
        <v>0</v>
      </c>
      <c r="O29" s="38">
        <v>8</v>
      </c>
      <c r="P29" s="38">
        <v>-197.895628</v>
      </c>
      <c r="Q29" s="38">
        <v>13892</v>
      </c>
      <c r="R29" s="38">
        <v>1047315.807112</v>
      </c>
    </row>
    <row r="30" spans="1:18" s="112" customFormat="1" ht="16.5" customHeight="1">
      <c r="A30" s="229" t="s">
        <v>231</v>
      </c>
      <c r="B30" s="230"/>
      <c r="C30" s="38">
        <v>5593</v>
      </c>
      <c r="D30" s="38">
        <v>81556.764587</v>
      </c>
      <c r="E30" s="38">
        <v>27</v>
      </c>
      <c r="F30" s="38">
        <v>131.068888</v>
      </c>
      <c r="G30" s="38">
        <v>10</v>
      </c>
      <c r="H30" s="38">
        <v>12.55</v>
      </c>
      <c r="I30" s="38">
        <v>25</v>
      </c>
      <c r="J30" s="38">
        <v>328.12093</v>
      </c>
      <c r="K30" s="38">
        <v>0</v>
      </c>
      <c r="L30" s="38">
        <v>0</v>
      </c>
      <c r="M30" s="38">
        <v>0</v>
      </c>
      <c r="N30" s="38">
        <v>0</v>
      </c>
      <c r="O30" s="38">
        <v>2</v>
      </c>
      <c r="P30" s="38">
        <v>-6.012</v>
      </c>
      <c r="Q30" s="38">
        <v>5612</v>
      </c>
      <c r="R30" s="38">
        <v>81997.392405</v>
      </c>
    </row>
    <row r="31" spans="1:18" s="112" customFormat="1" ht="16.5" customHeight="1">
      <c r="A31" s="227" t="s">
        <v>232</v>
      </c>
      <c r="B31" s="228"/>
      <c r="C31" s="38">
        <v>1771</v>
      </c>
      <c r="D31" s="38">
        <v>27899.259228</v>
      </c>
      <c r="E31" s="38">
        <v>5</v>
      </c>
      <c r="F31" s="38">
        <v>19</v>
      </c>
      <c r="G31" s="38">
        <v>5</v>
      </c>
      <c r="H31" s="38">
        <v>11</v>
      </c>
      <c r="I31" s="38">
        <v>4</v>
      </c>
      <c r="J31" s="38">
        <v>19</v>
      </c>
      <c r="K31" s="38">
        <v>1</v>
      </c>
      <c r="L31" s="38">
        <v>0.75</v>
      </c>
      <c r="M31" s="38">
        <v>0</v>
      </c>
      <c r="N31" s="38">
        <v>0</v>
      </c>
      <c r="O31" s="38">
        <v>-1</v>
      </c>
      <c r="P31" s="38">
        <v>53.925</v>
      </c>
      <c r="Q31" s="38">
        <v>1770</v>
      </c>
      <c r="R31" s="38">
        <v>27979.434228</v>
      </c>
    </row>
    <row r="32" spans="1:18" s="112" customFormat="1" ht="16.5" customHeight="1">
      <c r="A32" s="223" t="s">
        <v>33</v>
      </c>
      <c r="B32" s="224"/>
      <c r="C32" s="38">
        <v>1520</v>
      </c>
      <c r="D32" s="38">
        <v>25610.008228</v>
      </c>
      <c r="E32" s="38">
        <v>4</v>
      </c>
      <c r="F32" s="38">
        <v>10</v>
      </c>
      <c r="G32" s="38">
        <v>4</v>
      </c>
      <c r="H32" s="38">
        <v>10</v>
      </c>
      <c r="I32" s="38">
        <v>4</v>
      </c>
      <c r="J32" s="38">
        <v>19</v>
      </c>
      <c r="K32" s="38">
        <v>1</v>
      </c>
      <c r="L32" s="38">
        <v>0.75</v>
      </c>
      <c r="M32" s="38">
        <v>0</v>
      </c>
      <c r="N32" s="38">
        <v>0</v>
      </c>
      <c r="O32" s="38">
        <v>0</v>
      </c>
      <c r="P32" s="38">
        <v>55.925</v>
      </c>
      <c r="Q32" s="38">
        <v>1520</v>
      </c>
      <c r="R32" s="38">
        <v>25684.183228</v>
      </c>
    </row>
    <row r="33" spans="1:18" s="112" customFormat="1" ht="16.5" customHeight="1">
      <c r="A33" s="225" t="s">
        <v>34</v>
      </c>
      <c r="B33" s="226"/>
      <c r="C33" s="38">
        <v>251</v>
      </c>
      <c r="D33" s="38">
        <v>2289.251</v>
      </c>
      <c r="E33" s="38">
        <v>1</v>
      </c>
      <c r="F33" s="38">
        <v>9</v>
      </c>
      <c r="G33" s="38">
        <v>1</v>
      </c>
      <c r="H33" s="38">
        <v>1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-1</v>
      </c>
      <c r="P33" s="38">
        <v>-2</v>
      </c>
      <c r="Q33" s="38">
        <v>250</v>
      </c>
      <c r="R33" s="38">
        <v>2295.251</v>
      </c>
    </row>
    <row r="34" spans="1:18" s="124" customFormat="1" ht="17.25" customHeight="1">
      <c r="A34" s="120" t="s">
        <v>35</v>
      </c>
      <c r="B34" s="120"/>
      <c r="C34" s="120" t="s">
        <v>36</v>
      </c>
      <c r="D34" s="120"/>
      <c r="E34" s="121"/>
      <c r="F34" s="121"/>
      <c r="G34" s="121"/>
      <c r="H34" s="120"/>
      <c r="I34" s="120" t="s">
        <v>37</v>
      </c>
      <c r="J34" s="120"/>
      <c r="K34" s="121"/>
      <c r="L34" s="122"/>
      <c r="M34" s="123" t="s">
        <v>38</v>
      </c>
      <c r="N34" s="121"/>
      <c r="O34" s="122"/>
      <c r="P34" s="122"/>
      <c r="Q34" s="393" t="str">
        <f>'2491-00-01'!V34</f>
        <v>中華民國113年2月20日編製</v>
      </c>
      <c r="R34" s="393"/>
    </row>
    <row r="35" spans="1:18" s="124" customFormat="1" ht="15" customHeight="1">
      <c r="A35" s="125"/>
      <c r="B35" s="125"/>
      <c r="C35" s="125"/>
      <c r="E35" s="125"/>
      <c r="F35" s="125"/>
      <c r="G35" s="125"/>
      <c r="H35" s="125"/>
      <c r="I35" s="125" t="s">
        <v>39</v>
      </c>
      <c r="J35" s="125"/>
      <c r="K35" s="126"/>
      <c r="L35" s="126"/>
      <c r="M35" s="127"/>
      <c r="N35" s="127"/>
      <c r="O35" s="127"/>
      <c r="P35" s="127"/>
      <c r="Q35" s="394" t="s">
        <v>166</v>
      </c>
      <c r="R35" s="394"/>
    </row>
    <row r="36" spans="1:18" s="145" customFormat="1" ht="15" customHeight="1">
      <c r="A36" s="143" t="s">
        <v>41</v>
      </c>
      <c r="B36" s="219" t="s">
        <v>379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</row>
    <row r="37" spans="1:18" s="145" customFormat="1" ht="15" customHeight="1">
      <c r="A37" s="143"/>
      <c r="B37" s="219" t="s">
        <v>380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</row>
    <row r="38" spans="1:18" s="145" customFormat="1" ht="18.75" customHeight="1">
      <c r="A38" s="143" t="s">
        <v>42</v>
      </c>
      <c r="B38" s="146" t="s">
        <v>167</v>
      </c>
      <c r="C38" s="146"/>
      <c r="D38" s="146"/>
      <c r="E38" s="146"/>
      <c r="F38" s="146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18" s="145" customFormat="1" ht="15" customHeight="1">
      <c r="A39" s="147"/>
      <c r="B39" s="146" t="s">
        <v>168</v>
      </c>
      <c r="C39" s="146"/>
      <c r="D39" s="146"/>
      <c r="E39" s="146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18" s="145" customFormat="1" ht="15" customHeight="1">
      <c r="A40" s="148"/>
      <c r="B40" s="140" t="s">
        <v>261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</row>
    <row r="41" spans="1:18" s="145" customFormat="1" ht="15" customHeight="1">
      <c r="A41" s="148"/>
      <c r="B41" s="140" t="s">
        <v>289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</row>
    <row r="42" spans="1:18" s="145" customFormat="1" ht="15" customHeight="1">
      <c r="A42" s="395" t="s">
        <v>172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view="pageBreakPreview" zoomScale="85" zoomScaleSheetLayoutView="85" zoomScalePageLayoutView="0" workbookViewId="0" topLeftCell="A1">
      <selection activeCell="A37" sqref="A36:IV37"/>
    </sheetView>
  </sheetViews>
  <sheetFormatPr defaultColWidth="9.00390625" defaultRowHeight="16.5"/>
  <cols>
    <col min="1" max="1" width="9.625" style="99" customWidth="1"/>
    <col min="2" max="2" width="30.125" style="99" customWidth="1"/>
    <col min="3" max="3" width="11.625" style="99" bestFit="1" customWidth="1"/>
    <col min="4" max="4" width="12.75390625" style="99" customWidth="1"/>
    <col min="5" max="5" width="9.625" style="99" customWidth="1"/>
    <col min="6" max="6" width="9.75390625" style="99" customWidth="1"/>
    <col min="7" max="7" width="9.625" style="99" customWidth="1"/>
    <col min="8" max="8" width="9.75390625" style="99" customWidth="1"/>
    <col min="9" max="9" width="9.625" style="99" customWidth="1"/>
    <col min="10" max="10" width="11.625" style="99" bestFit="1" customWidth="1"/>
    <col min="11" max="11" width="9.625" style="99" customWidth="1"/>
    <col min="12" max="12" width="9.75390625" style="99" customWidth="1"/>
    <col min="13" max="13" width="9.625" style="99" customWidth="1"/>
    <col min="14" max="14" width="9.75390625" style="99" customWidth="1"/>
    <col min="15" max="15" width="9.625" style="99" customWidth="1"/>
    <col min="16" max="16" width="9.75390625" style="99" customWidth="1"/>
    <col min="17" max="17" width="11.625" style="99" bestFit="1" customWidth="1"/>
    <col min="18" max="18" width="16.125" style="99" bestFit="1" customWidth="1"/>
    <col min="19" max="16384" width="9.00390625" style="99" customWidth="1"/>
  </cols>
  <sheetData>
    <row r="1" spans="1:18" ht="16.5" customHeight="1">
      <c r="A1" s="98" t="s">
        <v>0</v>
      </c>
      <c r="D1" s="89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0" t="s">
        <v>1</v>
      </c>
      <c r="R1" s="218" t="s">
        <v>368</v>
      </c>
    </row>
    <row r="2" spans="1:18" ht="16.5" customHeight="1">
      <c r="A2" s="101" t="s">
        <v>135</v>
      </c>
      <c r="B2" s="102" t="s">
        <v>136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105" t="s">
        <v>4</v>
      </c>
      <c r="R2" s="106" t="s">
        <v>173</v>
      </c>
    </row>
    <row r="3" spans="1:18" s="107" customFormat="1" ht="18" customHeight="1">
      <c r="A3" s="402" t="s">
        <v>243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7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0" customFormat="1" ht="18" customHeight="1">
      <c r="A5" s="108"/>
      <c r="B5" s="109"/>
      <c r="C5" s="109"/>
      <c r="D5" s="109"/>
      <c r="E5" s="109"/>
      <c r="F5" s="109"/>
      <c r="G5" s="404" t="str">
        <f>'2491-00-06'!G5</f>
        <v>中華民國113年1月</v>
      </c>
      <c r="H5" s="404"/>
      <c r="I5" s="404"/>
      <c r="J5" s="404"/>
      <c r="K5" s="404"/>
      <c r="L5" s="109"/>
      <c r="M5" s="109"/>
      <c r="N5" s="109"/>
      <c r="O5" s="109"/>
      <c r="P5" s="109"/>
      <c r="Q5" s="405" t="s">
        <v>6</v>
      </c>
      <c r="R5" s="405"/>
    </row>
    <row r="6" spans="2:18" s="110" customFormat="1" ht="15.75" customHeight="1">
      <c r="B6" s="128"/>
      <c r="C6" s="406" t="s">
        <v>138</v>
      </c>
      <c r="D6" s="407"/>
      <c r="E6" s="410" t="s">
        <v>139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140</v>
      </c>
      <c r="R6" s="406"/>
    </row>
    <row r="7" spans="1:18" s="112" customFormat="1" ht="15.75" customHeight="1">
      <c r="A7" s="415" t="s">
        <v>45</v>
      </c>
      <c r="B7" s="416"/>
      <c r="C7" s="408"/>
      <c r="D7" s="409"/>
      <c r="E7" s="417" t="s">
        <v>141</v>
      </c>
      <c r="F7" s="397"/>
      <c r="G7" s="396" t="s">
        <v>142</v>
      </c>
      <c r="H7" s="397"/>
      <c r="I7" s="396" t="s">
        <v>143</v>
      </c>
      <c r="J7" s="397"/>
      <c r="K7" s="396" t="s">
        <v>144</v>
      </c>
      <c r="L7" s="397"/>
      <c r="M7" s="398" t="s">
        <v>145</v>
      </c>
      <c r="N7" s="399"/>
      <c r="O7" s="396" t="s">
        <v>146</v>
      </c>
      <c r="P7" s="397"/>
      <c r="Q7" s="414"/>
      <c r="R7" s="408"/>
    </row>
    <row r="8" spans="1:18" s="112" customFormat="1" ht="15.75" customHeight="1">
      <c r="A8" s="113"/>
      <c r="B8" s="114"/>
      <c r="C8" s="115" t="s">
        <v>147</v>
      </c>
      <c r="D8" s="116" t="s">
        <v>31</v>
      </c>
      <c r="E8" s="117" t="s">
        <v>147</v>
      </c>
      <c r="F8" s="118" t="s">
        <v>31</v>
      </c>
      <c r="G8" s="117" t="s">
        <v>147</v>
      </c>
      <c r="H8" s="118" t="s">
        <v>31</v>
      </c>
      <c r="I8" s="117" t="s">
        <v>147</v>
      </c>
      <c r="J8" s="118" t="s">
        <v>31</v>
      </c>
      <c r="K8" s="117" t="s">
        <v>147</v>
      </c>
      <c r="L8" s="118" t="s">
        <v>31</v>
      </c>
      <c r="M8" s="117" t="s">
        <v>147</v>
      </c>
      <c r="N8" s="118" t="s">
        <v>31</v>
      </c>
      <c r="O8" s="118" t="s">
        <v>30</v>
      </c>
      <c r="P8" s="118" t="s">
        <v>31</v>
      </c>
      <c r="Q8" s="116" t="s">
        <v>148</v>
      </c>
      <c r="R8" s="119" t="s">
        <v>31</v>
      </c>
    </row>
    <row r="9" spans="1:18" s="112" customFormat="1" ht="45" customHeight="1">
      <c r="A9" s="36" t="s">
        <v>32</v>
      </c>
      <c r="B9" s="129"/>
      <c r="C9" s="38">
        <v>771311</v>
      </c>
      <c r="D9" s="38">
        <v>28417604.301762</v>
      </c>
      <c r="E9" s="38">
        <v>4056</v>
      </c>
      <c r="F9" s="38">
        <v>93544.128364</v>
      </c>
      <c r="G9" s="38">
        <v>2155</v>
      </c>
      <c r="H9" s="38">
        <v>12889.484896</v>
      </c>
      <c r="I9" s="38">
        <v>3030</v>
      </c>
      <c r="J9" s="38">
        <v>97015.850259</v>
      </c>
      <c r="K9" s="38">
        <v>338</v>
      </c>
      <c r="L9" s="38">
        <v>21586.179901</v>
      </c>
      <c r="M9" s="38">
        <v>0</v>
      </c>
      <c r="N9" s="38">
        <v>0</v>
      </c>
      <c r="O9" s="38">
        <v>-1</v>
      </c>
      <c r="P9" s="38">
        <v>-45754.175823</v>
      </c>
      <c r="Q9" s="38">
        <v>773211</v>
      </c>
      <c r="R9" s="38">
        <v>28527934.439765</v>
      </c>
    </row>
    <row r="10" spans="1:18" s="112" customFormat="1" ht="45" customHeight="1">
      <c r="A10" s="299" t="s">
        <v>381</v>
      </c>
      <c r="B10" s="419"/>
      <c r="C10" s="38">
        <v>10649</v>
      </c>
      <c r="D10" s="38">
        <v>18369348.19082</v>
      </c>
      <c r="E10" s="38">
        <v>45</v>
      </c>
      <c r="F10" s="38">
        <v>81624.091594</v>
      </c>
      <c r="G10" s="38">
        <v>42</v>
      </c>
      <c r="H10" s="38">
        <v>3240.62135</v>
      </c>
      <c r="I10" s="38">
        <v>147</v>
      </c>
      <c r="J10" s="38">
        <v>57749.159244</v>
      </c>
      <c r="K10" s="38">
        <v>24</v>
      </c>
      <c r="L10" s="38">
        <v>11669.99617</v>
      </c>
      <c r="M10" s="38">
        <v>0</v>
      </c>
      <c r="N10" s="38">
        <v>0</v>
      </c>
      <c r="O10" s="38">
        <v>22</v>
      </c>
      <c r="P10" s="38">
        <v>-40086.83722</v>
      </c>
      <c r="Q10" s="38">
        <v>10674</v>
      </c>
      <c r="R10" s="38">
        <v>18453723.986918</v>
      </c>
    </row>
    <row r="11" spans="1:18" s="112" customFormat="1" ht="45" customHeight="1">
      <c r="A11" s="299" t="s">
        <v>382</v>
      </c>
      <c r="B11" s="419"/>
      <c r="C11" s="38">
        <v>124499</v>
      </c>
      <c r="D11" s="38">
        <v>1257200.53137</v>
      </c>
      <c r="E11" s="38">
        <v>675</v>
      </c>
      <c r="F11" s="38">
        <v>2351.820107</v>
      </c>
      <c r="G11" s="38">
        <v>336</v>
      </c>
      <c r="H11" s="38">
        <v>904.41255</v>
      </c>
      <c r="I11" s="38">
        <v>516</v>
      </c>
      <c r="J11" s="38">
        <v>5582.981421</v>
      </c>
      <c r="K11" s="38">
        <v>34</v>
      </c>
      <c r="L11" s="38">
        <v>581.56088</v>
      </c>
      <c r="M11" s="38">
        <v>0</v>
      </c>
      <c r="N11" s="38">
        <v>0</v>
      </c>
      <c r="O11" s="38">
        <v>1</v>
      </c>
      <c r="P11" s="38">
        <v>-1609.125798</v>
      </c>
      <c r="Q11" s="38">
        <v>124839</v>
      </c>
      <c r="R11" s="38">
        <v>1262040.23367</v>
      </c>
    </row>
    <row r="12" spans="1:18" s="112" customFormat="1" ht="45" customHeight="1">
      <c r="A12" s="36" t="s">
        <v>259</v>
      </c>
      <c r="B12" s="129"/>
      <c r="C12" s="38">
        <v>147522</v>
      </c>
      <c r="D12" s="38">
        <v>1418470.368096</v>
      </c>
      <c r="E12" s="38">
        <v>727</v>
      </c>
      <c r="F12" s="38">
        <v>2164.777821</v>
      </c>
      <c r="G12" s="38">
        <v>356</v>
      </c>
      <c r="H12" s="38">
        <v>1219.6908</v>
      </c>
      <c r="I12" s="38">
        <v>439</v>
      </c>
      <c r="J12" s="38">
        <v>6331.504805</v>
      </c>
      <c r="K12" s="38">
        <v>50</v>
      </c>
      <c r="L12" s="38">
        <v>1798.100433</v>
      </c>
      <c r="M12" s="38">
        <v>0</v>
      </c>
      <c r="N12" s="38">
        <v>0</v>
      </c>
      <c r="O12" s="38">
        <v>62</v>
      </c>
      <c r="P12" s="38">
        <v>-285.290935</v>
      </c>
      <c r="Q12" s="38">
        <v>147955</v>
      </c>
      <c r="R12" s="38">
        <v>1423663.568554</v>
      </c>
    </row>
    <row r="13" spans="1:18" s="112" customFormat="1" ht="45" customHeight="1">
      <c r="A13" s="36" t="s">
        <v>174</v>
      </c>
      <c r="B13" s="129"/>
      <c r="C13" s="38">
        <v>171383</v>
      </c>
      <c r="D13" s="38">
        <v>2647853.717885</v>
      </c>
      <c r="E13" s="38">
        <v>885</v>
      </c>
      <c r="F13" s="38">
        <v>2898.417992</v>
      </c>
      <c r="G13" s="38">
        <v>531</v>
      </c>
      <c r="H13" s="38">
        <v>4125.88806</v>
      </c>
      <c r="I13" s="38">
        <v>710</v>
      </c>
      <c r="J13" s="38">
        <v>12674.436758</v>
      </c>
      <c r="K13" s="38">
        <v>92</v>
      </c>
      <c r="L13" s="38">
        <v>4799.659584</v>
      </c>
      <c r="M13" s="38">
        <v>0</v>
      </c>
      <c r="N13" s="38">
        <v>0</v>
      </c>
      <c r="O13" s="38">
        <v>-147</v>
      </c>
      <c r="P13" s="38">
        <v>-832.352008</v>
      </c>
      <c r="Q13" s="38">
        <v>171590</v>
      </c>
      <c r="R13" s="38">
        <v>2653668.672983</v>
      </c>
    </row>
    <row r="14" spans="1:18" s="112" customFormat="1" ht="45" customHeight="1">
      <c r="A14" s="36" t="s">
        <v>287</v>
      </c>
      <c r="B14" s="129"/>
      <c r="C14" s="38">
        <v>69830</v>
      </c>
      <c r="D14" s="38">
        <v>739236.380394</v>
      </c>
      <c r="E14" s="38">
        <v>399</v>
      </c>
      <c r="F14" s="38">
        <v>1013.104486</v>
      </c>
      <c r="G14" s="38">
        <v>183</v>
      </c>
      <c r="H14" s="38">
        <v>757.362998</v>
      </c>
      <c r="I14" s="38">
        <v>252</v>
      </c>
      <c r="J14" s="38">
        <v>3528.31323</v>
      </c>
      <c r="K14" s="38">
        <v>41</v>
      </c>
      <c r="L14" s="38">
        <v>1059.35358</v>
      </c>
      <c r="M14" s="38">
        <v>0</v>
      </c>
      <c r="N14" s="38">
        <v>0</v>
      </c>
      <c r="O14" s="38">
        <v>44</v>
      </c>
      <c r="P14" s="38">
        <v>-476.83271</v>
      </c>
      <c r="Q14" s="38">
        <v>70090</v>
      </c>
      <c r="R14" s="38">
        <v>741484.248822</v>
      </c>
    </row>
    <row r="15" spans="1:18" s="112" customFormat="1" ht="45" customHeight="1">
      <c r="A15" s="36" t="s">
        <v>272</v>
      </c>
      <c r="B15" s="129"/>
      <c r="C15" s="38">
        <v>116649</v>
      </c>
      <c r="D15" s="38">
        <v>1020854.742402</v>
      </c>
      <c r="E15" s="38">
        <v>645</v>
      </c>
      <c r="F15" s="38">
        <v>1435.718045</v>
      </c>
      <c r="G15" s="38">
        <v>300</v>
      </c>
      <c r="H15" s="38">
        <v>1068.59241</v>
      </c>
      <c r="I15" s="38">
        <v>447</v>
      </c>
      <c r="J15" s="38">
        <v>4494.024929</v>
      </c>
      <c r="K15" s="38">
        <v>35</v>
      </c>
      <c r="L15" s="38">
        <v>526.398172</v>
      </c>
      <c r="M15" s="38">
        <v>0</v>
      </c>
      <c r="N15" s="38">
        <v>0</v>
      </c>
      <c r="O15" s="38">
        <v>-10</v>
      </c>
      <c r="P15" s="38">
        <v>-1950.106534</v>
      </c>
      <c r="Q15" s="38">
        <v>116984</v>
      </c>
      <c r="R15" s="38">
        <v>1023239.38826</v>
      </c>
    </row>
    <row r="16" spans="1:18" s="112" customFormat="1" ht="45" customHeight="1">
      <c r="A16" s="36" t="s">
        <v>263</v>
      </c>
      <c r="B16" s="129"/>
      <c r="C16" s="38">
        <v>43922</v>
      </c>
      <c r="D16" s="38">
        <v>472314.642975</v>
      </c>
      <c r="E16" s="38">
        <v>227</v>
      </c>
      <c r="F16" s="38">
        <v>605.131799</v>
      </c>
      <c r="G16" s="38">
        <v>145</v>
      </c>
      <c r="H16" s="38">
        <v>448.156228</v>
      </c>
      <c r="I16" s="38">
        <v>201</v>
      </c>
      <c r="J16" s="38">
        <v>2205.886367</v>
      </c>
      <c r="K16" s="38">
        <v>26</v>
      </c>
      <c r="L16" s="38">
        <v>464.9974</v>
      </c>
      <c r="M16" s="38">
        <v>0</v>
      </c>
      <c r="N16" s="38">
        <v>0</v>
      </c>
      <c r="O16" s="38">
        <v>12</v>
      </c>
      <c r="P16" s="38">
        <v>-25.181028</v>
      </c>
      <c r="Q16" s="38">
        <v>44016</v>
      </c>
      <c r="R16" s="38">
        <v>474187.326485</v>
      </c>
    </row>
    <row r="17" spans="1:18" s="112" customFormat="1" ht="45" customHeight="1">
      <c r="A17" s="36" t="s">
        <v>175</v>
      </c>
      <c r="B17" s="129"/>
      <c r="C17" s="38">
        <v>85228</v>
      </c>
      <c r="D17" s="38">
        <v>787533.559398</v>
      </c>
      <c r="E17" s="38">
        <v>450</v>
      </c>
      <c r="F17" s="38">
        <v>1248.06652</v>
      </c>
      <c r="G17" s="38">
        <v>260</v>
      </c>
      <c r="H17" s="38">
        <v>1033.7605</v>
      </c>
      <c r="I17" s="38">
        <v>292</v>
      </c>
      <c r="J17" s="38">
        <v>2992.536895</v>
      </c>
      <c r="K17" s="38">
        <v>29</v>
      </c>
      <c r="L17" s="38">
        <v>655.564682</v>
      </c>
      <c r="M17" s="38">
        <v>0</v>
      </c>
      <c r="N17" s="38">
        <v>0</v>
      </c>
      <c r="O17" s="38">
        <v>7</v>
      </c>
      <c r="P17" s="38">
        <v>-93.77983</v>
      </c>
      <c r="Q17" s="38">
        <v>85425</v>
      </c>
      <c r="R17" s="38">
        <v>789991.057801</v>
      </c>
    </row>
    <row r="18" spans="1:18" s="112" customFormat="1" ht="45" customHeight="1">
      <c r="A18" s="36" t="s">
        <v>383</v>
      </c>
      <c r="B18" s="129"/>
      <c r="C18" s="38">
        <v>647</v>
      </c>
      <c r="D18" s="38">
        <v>251996.663498</v>
      </c>
      <c r="E18" s="38">
        <v>3</v>
      </c>
      <c r="F18" s="38">
        <v>203</v>
      </c>
      <c r="G18" s="38">
        <v>0</v>
      </c>
      <c r="H18" s="38">
        <v>0</v>
      </c>
      <c r="I18" s="38">
        <v>6</v>
      </c>
      <c r="J18" s="38">
        <v>80.3655</v>
      </c>
      <c r="K18" s="38">
        <v>3</v>
      </c>
      <c r="L18" s="38">
        <v>11.189</v>
      </c>
      <c r="M18" s="38">
        <v>0</v>
      </c>
      <c r="N18" s="38">
        <v>0</v>
      </c>
      <c r="O18" s="38">
        <v>2</v>
      </c>
      <c r="P18" s="38">
        <v>-1054.48724</v>
      </c>
      <c r="Q18" s="38">
        <v>652</v>
      </c>
      <c r="R18" s="38">
        <v>251214.352758</v>
      </c>
    </row>
    <row r="19" spans="1:18" s="112" customFormat="1" ht="45" customHeight="1">
      <c r="A19" s="288" t="s">
        <v>360</v>
      </c>
      <c r="B19" s="420"/>
      <c r="C19" s="38">
        <v>517</v>
      </c>
      <c r="D19" s="38">
        <v>1108874.556107</v>
      </c>
      <c r="E19" s="38">
        <v>0</v>
      </c>
      <c r="F19" s="38">
        <v>0</v>
      </c>
      <c r="G19" s="38">
        <v>2</v>
      </c>
      <c r="H19" s="38">
        <v>91</v>
      </c>
      <c r="I19" s="38">
        <v>15</v>
      </c>
      <c r="J19" s="38">
        <v>1185.77891</v>
      </c>
      <c r="K19" s="38">
        <v>3</v>
      </c>
      <c r="L19" s="38">
        <v>11.86</v>
      </c>
      <c r="M19" s="38">
        <v>0</v>
      </c>
      <c r="N19" s="38">
        <v>0</v>
      </c>
      <c r="O19" s="38">
        <v>3</v>
      </c>
      <c r="P19" s="38">
        <v>553.59248</v>
      </c>
      <c r="Q19" s="38">
        <v>518</v>
      </c>
      <c r="R19" s="38">
        <v>1110511.067497</v>
      </c>
    </row>
    <row r="20" spans="1:18" s="112" customFormat="1" ht="45" customHeight="1">
      <c r="A20" s="288" t="s">
        <v>361</v>
      </c>
      <c r="B20" s="420"/>
      <c r="C20" s="38">
        <v>177</v>
      </c>
      <c r="D20" s="38">
        <v>100240.492794</v>
      </c>
      <c r="E20" s="38">
        <v>0</v>
      </c>
      <c r="F20" s="38">
        <v>0</v>
      </c>
      <c r="G20" s="38">
        <v>0</v>
      </c>
      <c r="H20" s="38">
        <v>0</v>
      </c>
      <c r="I20" s="38">
        <v>2</v>
      </c>
      <c r="J20" s="38">
        <v>15.6922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18.5</v>
      </c>
      <c r="Q20" s="38">
        <v>177</v>
      </c>
      <c r="R20" s="38">
        <v>100274.684994</v>
      </c>
    </row>
    <row r="21" spans="1:18" s="112" customFormat="1" ht="45" customHeight="1">
      <c r="A21" s="288" t="s">
        <v>362</v>
      </c>
      <c r="B21" s="420"/>
      <c r="C21" s="38">
        <v>120</v>
      </c>
      <c r="D21" s="38">
        <v>221064.351541</v>
      </c>
      <c r="E21" s="38">
        <v>0</v>
      </c>
      <c r="F21" s="38">
        <v>0</v>
      </c>
      <c r="G21" s="38">
        <v>0</v>
      </c>
      <c r="H21" s="38">
        <v>0</v>
      </c>
      <c r="I21" s="38">
        <v>2</v>
      </c>
      <c r="J21" s="38">
        <v>155.17</v>
      </c>
      <c r="K21" s="38">
        <v>0</v>
      </c>
      <c r="L21" s="38">
        <v>0</v>
      </c>
      <c r="M21" s="38">
        <v>0</v>
      </c>
      <c r="N21" s="38">
        <v>0</v>
      </c>
      <c r="O21" s="38">
        <v>1</v>
      </c>
      <c r="P21" s="38">
        <v>30.225</v>
      </c>
      <c r="Q21" s="38">
        <v>121</v>
      </c>
      <c r="R21" s="38">
        <v>221249.746541</v>
      </c>
    </row>
    <row r="22" spans="1:18" s="112" customFormat="1" ht="45" customHeight="1">
      <c r="A22" s="288" t="s">
        <v>363</v>
      </c>
      <c r="B22" s="418"/>
      <c r="C22" s="38">
        <v>75</v>
      </c>
      <c r="D22" s="38">
        <v>5996.70883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1</v>
      </c>
      <c r="L22" s="38">
        <v>7.5</v>
      </c>
      <c r="M22" s="38">
        <v>0</v>
      </c>
      <c r="N22" s="38">
        <v>0</v>
      </c>
      <c r="O22" s="38">
        <v>1</v>
      </c>
      <c r="P22" s="38">
        <v>50</v>
      </c>
      <c r="Q22" s="38">
        <v>76</v>
      </c>
      <c r="R22" s="38">
        <v>6039.20883</v>
      </c>
    </row>
    <row r="23" spans="1:18" s="112" customFormat="1" ht="45" customHeight="1">
      <c r="A23" s="36" t="s">
        <v>277</v>
      </c>
      <c r="B23" s="129"/>
      <c r="C23" s="38">
        <v>51</v>
      </c>
      <c r="D23" s="38">
        <v>5812.809888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1</v>
      </c>
      <c r="P23" s="38">
        <v>7.5</v>
      </c>
      <c r="Q23" s="38">
        <v>52</v>
      </c>
      <c r="R23" s="38">
        <v>5820.309888</v>
      </c>
    </row>
    <row r="24" spans="1:18" s="112" customFormat="1" ht="45" customHeight="1">
      <c r="A24" s="36" t="s">
        <v>278</v>
      </c>
      <c r="B24" s="129"/>
      <c r="C24" s="38">
        <v>42</v>
      </c>
      <c r="D24" s="38">
        <v>10806.585764</v>
      </c>
      <c r="E24" s="38">
        <v>0</v>
      </c>
      <c r="F24" s="38">
        <v>0</v>
      </c>
      <c r="G24" s="38">
        <v>0</v>
      </c>
      <c r="H24" s="38">
        <v>0</v>
      </c>
      <c r="I24" s="38">
        <v>1</v>
      </c>
      <c r="J24" s="38">
        <v>20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42</v>
      </c>
      <c r="R24" s="38">
        <v>10826.585764</v>
      </c>
    </row>
    <row r="25" spans="1:18" s="124" customFormat="1" ht="17.25" customHeight="1">
      <c r="A25" s="120" t="s">
        <v>35</v>
      </c>
      <c r="B25" s="120"/>
      <c r="C25" s="120" t="s">
        <v>36</v>
      </c>
      <c r="D25" s="120"/>
      <c r="E25" s="121"/>
      <c r="F25" s="121"/>
      <c r="G25" s="121"/>
      <c r="H25" s="120"/>
      <c r="I25" s="120" t="s">
        <v>37</v>
      </c>
      <c r="J25" s="120"/>
      <c r="K25" s="121"/>
      <c r="L25" s="122"/>
      <c r="M25" s="123" t="s">
        <v>38</v>
      </c>
      <c r="N25" s="121"/>
      <c r="O25" s="122"/>
      <c r="P25" s="122"/>
      <c r="Q25" s="393" t="str">
        <f>'2491-00-01'!V34</f>
        <v>中華民國113年2月20日編製</v>
      </c>
      <c r="R25" s="393"/>
    </row>
    <row r="26" spans="1:18" s="124" customFormat="1" ht="15" customHeight="1">
      <c r="A26" s="125"/>
      <c r="B26" s="125"/>
      <c r="C26" s="125"/>
      <c r="E26" s="125"/>
      <c r="F26" s="125"/>
      <c r="G26" s="125"/>
      <c r="H26" s="125"/>
      <c r="I26" s="125" t="s">
        <v>39</v>
      </c>
      <c r="J26" s="125"/>
      <c r="K26" s="126"/>
      <c r="L26" s="126"/>
      <c r="M26" s="127"/>
      <c r="N26" s="127"/>
      <c r="O26" s="127"/>
      <c r="P26" s="127"/>
      <c r="Q26" s="394" t="s">
        <v>284</v>
      </c>
      <c r="R26" s="394"/>
    </row>
    <row r="27" spans="1:18" s="145" customFormat="1" ht="15" customHeight="1">
      <c r="A27" s="143" t="s">
        <v>41</v>
      </c>
      <c r="B27" s="219" t="s">
        <v>379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</row>
    <row r="28" spans="1:18" s="145" customFormat="1" ht="15" customHeight="1">
      <c r="A28" s="143"/>
      <c r="B28" s="219" t="s">
        <v>380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1:18" s="145" customFormat="1" ht="15" customHeight="1">
      <c r="A29" s="143" t="s">
        <v>42</v>
      </c>
      <c r="B29" s="146" t="s">
        <v>167</v>
      </c>
      <c r="C29" s="146"/>
      <c r="D29" s="146"/>
      <c r="E29" s="146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</row>
    <row r="30" spans="1:18" s="145" customFormat="1" ht="15" customHeight="1">
      <c r="A30" s="147"/>
      <c r="B30" s="146" t="s">
        <v>168</v>
      </c>
      <c r="C30" s="146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18" s="145" customFormat="1" ht="15" customHeight="1">
      <c r="A31" s="150"/>
      <c r="B31" s="140" t="s">
        <v>281</v>
      </c>
      <c r="C31" s="151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</row>
    <row r="32" spans="1:18" s="145" customFormat="1" ht="15" customHeight="1">
      <c r="A32" s="150"/>
      <c r="B32" s="140" t="s">
        <v>279</v>
      </c>
      <c r="C32" s="151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</row>
    <row r="33" spans="1:18" s="145" customFormat="1" ht="15" customHeight="1">
      <c r="A33" s="150"/>
      <c r="B33" s="140" t="s">
        <v>290</v>
      </c>
      <c r="C33" s="151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</row>
    <row r="34" spans="1:18" s="145" customFormat="1" ht="15.75">
      <c r="A34" s="395" t="s">
        <v>280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</row>
  </sheetData>
  <sheetProtection/>
  <mergeCells count="23">
    <mergeCell ref="Q25:R25"/>
    <mergeCell ref="Q26:R26"/>
    <mergeCell ref="A19:B19"/>
    <mergeCell ref="A20:B20"/>
    <mergeCell ref="A21:B21"/>
    <mergeCell ref="K7:L7"/>
    <mergeCell ref="I7:J7"/>
    <mergeCell ref="M7:N7"/>
    <mergeCell ref="O7:P7"/>
    <mergeCell ref="F1:P1"/>
    <mergeCell ref="A3:R4"/>
    <mergeCell ref="G5:K5"/>
    <mergeCell ref="Q5:R5"/>
    <mergeCell ref="A22:B22"/>
    <mergeCell ref="A10:B10"/>
    <mergeCell ref="A11:B11"/>
    <mergeCell ref="A34:R34"/>
    <mergeCell ref="C6:D7"/>
    <mergeCell ref="E6:P6"/>
    <mergeCell ref="Q6:R7"/>
    <mergeCell ref="A7:B7"/>
    <mergeCell ref="E7:F7"/>
    <mergeCell ref="G7:H7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Y6" sqref="Y6:Z7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0" t="s">
        <v>368</v>
      </c>
      <c r="V1" s="281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0" t="s">
        <v>368</v>
      </c>
      <c r="AT1" s="282"/>
    </row>
    <row r="2" spans="1:46" ht="16.5" customHeight="1">
      <c r="A2" s="6" t="s">
        <v>135</v>
      </c>
      <c r="B2" s="7" t="s">
        <v>136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4</v>
      </c>
      <c r="U2" s="283" t="s">
        <v>246</v>
      </c>
      <c r="V2" s="284"/>
      <c r="W2" s="6" t="s">
        <v>135</v>
      </c>
      <c r="X2" s="7" t="s">
        <v>136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4</v>
      </c>
      <c r="AS2" s="283" t="s">
        <v>246</v>
      </c>
      <c r="AT2" s="285"/>
    </row>
    <row r="3" spans="1:46" s="14" customFormat="1" ht="19.5" customHeight="1">
      <c r="A3" s="286" t="s">
        <v>249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 t="s">
        <v>250</v>
      </c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</row>
    <row r="4" spans="1:46" s="14" customFormat="1" ht="19.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中華民國113年1月</v>
      </c>
      <c r="I5" s="268"/>
      <c r="J5" s="268"/>
      <c r="K5" s="268"/>
      <c r="L5" s="268"/>
      <c r="M5" s="268"/>
      <c r="N5" s="268"/>
      <c r="O5" s="268"/>
      <c r="P5" s="268"/>
      <c r="Q5" s="135"/>
      <c r="R5" s="135"/>
      <c r="S5" s="135"/>
      <c r="T5" s="135"/>
      <c r="U5" s="18"/>
      <c r="V5" s="19" t="s">
        <v>6</v>
      </c>
      <c r="W5" s="16"/>
      <c r="X5" s="16"/>
      <c r="Y5" s="135"/>
      <c r="Z5" s="135"/>
      <c r="AA5" s="135"/>
      <c r="AB5" s="135"/>
      <c r="AC5" s="269" t="str">
        <f>H5</f>
        <v>中華民國113年1月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58" t="s">
        <v>7</v>
      </c>
      <c r="B6" s="259"/>
      <c r="C6" s="270" t="s">
        <v>8</v>
      </c>
      <c r="D6" s="271"/>
      <c r="E6" s="274" t="s">
        <v>9</v>
      </c>
      <c r="F6" s="275"/>
      <c r="G6" s="239" t="s">
        <v>10</v>
      </c>
      <c r="H6" s="236"/>
      <c r="I6" s="239" t="s">
        <v>350</v>
      </c>
      <c r="J6" s="236"/>
      <c r="K6" s="274" t="s">
        <v>11</v>
      </c>
      <c r="L6" s="250"/>
      <c r="M6" s="278" t="s">
        <v>12</v>
      </c>
      <c r="N6" s="279"/>
      <c r="O6" s="239" t="s">
        <v>344</v>
      </c>
      <c r="P6" s="236"/>
      <c r="Q6" s="253" t="s">
        <v>13</v>
      </c>
      <c r="R6" s="254"/>
      <c r="S6" s="239" t="s">
        <v>14</v>
      </c>
      <c r="T6" s="236"/>
      <c r="U6" s="239" t="s">
        <v>15</v>
      </c>
      <c r="V6" s="235"/>
      <c r="W6" s="258" t="s">
        <v>7</v>
      </c>
      <c r="X6" s="259"/>
      <c r="Y6" s="264" t="s">
        <v>390</v>
      </c>
      <c r="Z6" s="265"/>
      <c r="AA6" s="239" t="s">
        <v>16</v>
      </c>
      <c r="AB6" s="236"/>
      <c r="AC6" s="239" t="s">
        <v>17</v>
      </c>
      <c r="AD6" s="235"/>
      <c r="AE6" s="234" t="s">
        <v>18</v>
      </c>
      <c r="AF6" s="235"/>
      <c r="AG6" s="249" t="s">
        <v>19</v>
      </c>
      <c r="AH6" s="250"/>
      <c r="AI6" s="234" t="s">
        <v>264</v>
      </c>
      <c r="AJ6" s="235"/>
      <c r="AK6" s="234" t="s">
        <v>351</v>
      </c>
      <c r="AL6" s="235"/>
      <c r="AM6" s="234" t="s">
        <v>21</v>
      </c>
      <c r="AN6" s="235"/>
      <c r="AO6" s="234" t="s">
        <v>22</v>
      </c>
      <c r="AP6" s="235"/>
      <c r="AQ6" s="234" t="s">
        <v>23</v>
      </c>
      <c r="AR6" s="236"/>
      <c r="AS6" s="239" t="s">
        <v>24</v>
      </c>
      <c r="AT6" s="240"/>
    </row>
    <row r="7" spans="1:46" ht="16.5" customHeight="1">
      <c r="A7" s="260"/>
      <c r="B7" s="261"/>
      <c r="C7" s="272"/>
      <c r="D7" s="273"/>
      <c r="E7" s="276"/>
      <c r="F7" s="277"/>
      <c r="G7" s="241"/>
      <c r="H7" s="238"/>
      <c r="I7" s="241"/>
      <c r="J7" s="238"/>
      <c r="K7" s="276"/>
      <c r="L7" s="252"/>
      <c r="M7" s="243" t="s">
        <v>25</v>
      </c>
      <c r="N7" s="244"/>
      <c r="O7" s="241"/>
      <c r="P7" s="238"/>
      <c r="Q7" s="255"/>
      <c r="R7" s="256"/>
      <c r="S7" s="241"/>
      <c r="T7" s="238"/>
      <c r="U7" s="241"/>
      <c r="V7" s="257"/>
      <c r="W7" s="260"/>
      <c r="X7" s="261"/>
      <c r="Y7" s="266"/>
      <c r="Z7" s="267"/>
      <c r="AA7" s="241"/>
      <c r="AB7" s="238"/>
      <c r="AC7" s="241"/>
      <c r="AD7" s="257"/>
      <c r="AE7" s="245" t="s">
        <v>26</v>
      </c>
      <c r="AF7" s="246"/>
      <c r="AG7" s="251"/>
      <c r="AH7" s="252"/>
      <c r="AI7" s="245" t="s">
        <v>27</v>
      </c>
      <c r="AJ7" s="246"/>
      <c r="AK7" s="237"/>
      <c r="AL7" s="257"/>
      <c r="AM7" s="245" t="s">
        <v>28</v>
      </c>
      <c r="AN7" s="246"/>
      <c r="AO7" s="247" t="s">
        <v>29</v>
      </c>
      <c r="AP7" s="248"/>
      <c r="AQ7" s="237"/>
      <c r="AR7" s="238"/>
      <c r="AS7" s="241"/>
      <c r="AT7" s="242"/>
    </row>
    <row r="8" spans="1:46" ht="22.5" customHeight="1">
      <c r="A8" s="262"/>
      <c r="B8" s="263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62"/>
      <c r="X8" s="263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32" t="s">
        <v>32</v>
      </c>
      <c r="B9" s="233"/>
      <c r="C9" s="23">
        <v>4056</v>
      </c>
      <c r="D9" s="23">
        <v>93544.128364</v>
      </c>
      <c r="E9" s="23">
        <v>93</v>
      </c>
      <c r="F9" s="23">
        <v>202.149768</v>
      </c>
      <c r="G9" s="23">
        <v>10</v>
      </c>
      <c r="H9" s="23">
        <v>236.65</v>
      </c>
      <c r="I9" s="23">
        <v>623</v>
      </c>
      <c r="J9" s="23">
        <v>81728.261999</v>
      </c>
      <c r="K9" s="23">
        <v>75</v>
      </c>
      <c r="L9" s="23">
        <v>1674.7368</v>
      </c>
      <c r="M9" s="23">
        <v>3</v>
      </c>
      <c r="N9" s="23">
        <v>1.6</v>
      </c>
      <c r="O9" s="23">
        <v>608</v>
      </c>
      <c r="P9" s="23">
        <v>1136.24595</v>
      </c>
      <c r="Q9" s="23">
        <v>311</v>
      </c>
      <c r="R9" s="23">
        <v>379.222299</v>
      </c>
      <c r="S9" s="23">
        <v>62</v>
      </c>
      <c r="T9" s="23">
        <v>239.355</v>
      </c>
      <c r="U9" s="23">
        <v>83</v>
      </c>
      <c r="V9" s="23">
        <v>141.664</v>
      </c>
      <c r="W9" s="232" t="s">
        <v>32</v>
      </c>
      <c r="X9" s="233"/>
      <c r="Y9" s="23">
        <v>180</v>
      </c>
      <c r="Z9" s="23">
        <v>175.087888</v>
      </c>
      <c r="AA9" s="23">
        <v>617</v>
      </c>
      <c r="AB9" s="23">
        <v>3872.195457</v>
      </c>
      <c r="AC9" s="23">
        <v>208</v>
      </c>
      <c r="AD9" s="23">
        <v>1156.615888</v>
      </c>
      <c r="AE9" s="23">
        <v>903</v>
      </c>
      <c r="AF9" s="23">
        <v>1965.662627</v>
      </c>
      <c r="AG9" s="23">
        <v>168</v>
      </c>
      <c r="AH9" s="23">
        <v>411.684</v>
      </c>
      <c r="AI9" s="23">
        <v>0</v>
      </c>
      <c r="AJ9" s="23">
        <v>0</v>
      </c>
      <c r="AK9" s="23">
        <v>3</v>
      </c>
      <c r="AL9" s="23">
        <v>2</v>
      </c>
      <c r="AM9" s="23">
        <v>0</v>
      </c>
      <c r="AN9" s="23">
        <v>0</v>
      </c>
      <c r="AO9" s="23">
        <v>40</v>
      </c>
      <c r="AP9" s="23">
        <v>139.1498</v>
      </c>
      <c r="AQ9" s="23">
        <v>69</v>
      </c>
      <c r="AR9" s="23">
        <v>81.846888</v>
      </c>
      <c r="AS9" s="23">
        <v>0</v>
      </c>
      <c r="AT9" s="23">
        <v>0</v>
      </c>
    </row>
    <row r="10" spans="1:46" s="22" customFormat="1" ht="16.5" customHeight="1">
      <c r="A10" s="227" t="s">
        <v>217</v>
      </c>
      <c r="B10" s="228"/>
      <c r="C10" s="23">
        <v>4051</v>
      </c>
      <c r="D10" s="23">
        <v>93525.128364</v>
      </c>
      <c r="E10" s="23">
        <v>93</v>
      </c>
      <c r="F10" s="23">
        <v>202.149768</v>
      </c>
      <c r="G10" s="23">
        <v>10</v>
      </c>
      <c r="H10" s="23">
        <v>236.65</v>
      </c>
      <c r="I10" s="23">
        <v>623</v>
      </c>
      <c r="J10" s="23">
        <v>81728.261999</v>
      </c>
      <c r="K10" s="23">
        <v>75</v>
      </c>
      <c r="L10" s="23">
        <v>1674.7368</v>
      </c>
      <c r="M10" s="23">
        <v>3</v>
      </c>
      <c r="N10" s="23">
        <v>1.6</v>
      </c>
      <c r="O10" s="23">
        <v>608</v>
      </c>
      <c r="P10" s="23">
        <v>1136.24595</v>
      </c>
      <c r="Q10" s="23">
        <v>311</v>
      </c>
      <c r="R10" s="23">
        <v>379.222299</v>
      </c>
      <c r="S10" s="23">
        <v>61</v>
      </c>
      <c r="T10" s="23">
        <v>230.355</v>
      </c>
      <c r="U10" s="23">
        <v>83</v>
      </c>
      <c r="V10" s="23">
        <v>141.664</v>
      </c>
      <c r="W10" s="227" t="s">
        <v>217</v>
      </c>
      <c r="X10" s="228"/>
      <c r="Y10" s="23">
        <v>180</v>
      </c>
      <c r="Z10" s="23">
        <v>175.087888</v>
      </c>
      <c r="AA10" s="23">
        <v>616</v>
      </c>
      <c r="AB10" s="23">
        <v>3871.195457</v>
      </c>
      <c r="AC10" s="23">
        <v>205</v>
      </c>
      <c r="AD10" s="23">
        <v>1147.615888</v>
      </c>
      <c r="AE10" s="23">
        <v>903</v>
      </c>
      <c r="AF10" s="23">
        <v>1965.662627</v>
      </c>
      <c r="AG10" s="23">
        <v>168</v>
      </c>
      <c r="AH10" s="23">
        <v>411.684</v>
      </c>
      <c r="AI10" s="23">
        <v>0</v>
      </c>
      <c r="AJ10" s="23">
        <v>0</v>
      </c>
      <c r="AK10" s="23">
        <v>3</v>
      </c>
      <c r="AL10" s="23">
        <v>2</v>
      </c>
      <c r="AM10" s="23">
        <v>0</v>
      </c>
      <c r="AN10" s="23">
        <v>0</v>
      </c>
      <c r="AO10" s="23">
        <v>40</v>
      </c>
      <c r="AP10" s="23">
        <v>139.1498</v>
      </c>
      <c r="AQ10" s="23">
        <v>69</v>
      </c>
      <c r="AR10" s="23">
        <v>81.846888</v>
      </c>
      <c r="AS10" s="23">
        <v>0</v>
      </c>
      <c r="AT10" s="23">
        <v>0</v>
      </c>
    </row>
    <row r="11" spans="1:46" s="22" customFormat="1" ht="16.5" customHeight="1">
      <c r="A11" s="229" t="s">
        <v>257</v>
      </c>
      <c r="B11" s="230"/>
      <c r="C11" s="23">
        <v>733</v>
      </c>
      <c r="D11" s="23">
        <v>2176.477821</v>
      </c>
      <c r="E11" s="23">
        <v>6</v>
      </c>
      <c r="F11" s="23">
        <v>6.568768</v>
      </c>
      <c r="G11" s="23">
        <v>1</v>
      </c>
      <c r="H11" s="23">
        <v>179.45</v>
      </c>
      <c r="I11" s="23">
        <v>123</v>
      </c>
      <c r="J11" s="23">
        <v>402.574</v>
      </c>
      <c r="K11" s="23">
        <v>10</v>
      </c>
      <c r="L11" s="23">
        <v>43.1</v>
      </c>
      <c r="M11" s="23">
        <v>0</v>
      </c>
      <c r="N11" s="23">
        <v>0</v>
      </c>
      <c r="O11" s="23">
        <v>130</v>
      </c>
      <c r="P11" s="23">
        <v>372.303</v>
      </c>
      <c r="Q11" s="23">
        <v>51</v>
      </c>
      <c r="R11" s="23">
        <v>63.656</v>
      </c>
      <c r="S11" s="23">
        <v>6</v>
      </c>
      <c r="T11" s="23">
        <v>32.6</v>
      </c>
      <c r="U11" s="23">
        <v>14</v>
      </c>
      <c r="V11" s="23">
        <v>18.57</v>
      </c>
      <c r="W11" s="229" t="s">
        <v>257</v>
      </c>
      <c r="X11" s="230"/>
      <c r="Y11" s="23">
        <v>28</v>
      </c>
      <c r="Z11" s="23">
        <v>22.67</v>
      </c>
      <c r="AA11" s="23">
        <v>100</v>
      </c>
      <c r="AB11" s="23">
        <v>539.961721</v>
      </c>
      <c r="AC11" s="23">
        <v>23</v>
      </c>
      <c r="AD11" s="23">
        <v>135.27</v>
      </c>
      <c r="AE11" s="23">
        <v>184</v>
      </c>
      <c r="AF11" s="23">
        <v>261.254332</v>
      </c>
      <c r="AG11" s="23">
        <v>36</v>
      </c>
      <c r="AH11" s="23">
        <v>86.77</v>
      </c>
      <c r="AI11" s="23">
        <v>0</v>
      </c>
      <c r="AJ11" s="23">
        <v>0</v>
      </c>
      <c r="AK11" s="23">
        <v>1</v>
      </c>
      <c r="AL11" s="23">
        <v>0.2</v>
      </c>
      <c r="AM11" s="23">
        <v>0</v>
      </c>
      <c r="AN11" s="23">
        <v>0</v>
      </c>
      <c r="AO11" s="23">
        <v>6</v>
      </c>
      <c r="AP11" s="23">
        <v>2.5</v>
      </c>
      <c r="AQ11" s="23">
        <v>14</v>
      </c>
      <c r="AR11" s="23">
        <v>9.03</v>
      </c>
      <c r="AS11" s="23">
        <v>0</v>
      </c>
      <c r="AT11" s="23">
        <v>0</v>
      </c>
    </row>
    <row r="12" spans="1:46" s="22" customFormat="1" ht="16.5" customHeight="1">
      <c r="A12" s="229" t="s">
        <v>256</v>
      </c>
      <c r="B12" s="230"/>
      <c r="C12" s="23">
        <v>912</v>
      </c>
      <c r="D12" s="23">
        <v>83963.509586</v>
      </c>
      <c r="E12" s="23">
        <v>10</v>
      </c>
      <c r="F12" s="23">
        <v>14</v>
      </c>
      <c r="G12" s="23">
        <v>0</v>
      </c>
      <c r="H12" s="23">
        <v>0</v>
      </c>
      <c r="I12" s="23">
        <v>114</v>
      </c>
      <c r="J12" s="23">
        <v>80310.555</v>
      </c>
      <c r="K12" s="23">
        <v>10</v>
      </c>
      <c r="L12" s="23">
        <v>1043.1</v>
      </c>
      <c r="M12" s="23">
        <v>0</v>
      </c>
      <c r="N12" s="23">
        <v>0</v>
      </c>
      <c r="O12" s="23">
        <v>76</v>
      </c>
      <c r="P12" s="23">
        <v>171.33</v>
      </c>
      <c r="Q12" s="23">
        <v>80</v>
      </c>
      <c r="R12" s="23">
        <v>145.74</v>
      </c>
      <c r="S12" s="23">
        <v>10</v>
      </c>
      <c r="T12" s="23">
        <v>31</v>
      </c>
      <c r="U12" s="23">
        <v>17</v>
      </c>
      <c r="V12" s="23">
        <v>43.75</v>
      </c>
      <c r="W12" s="229" t="s">
        <v>256</v>
      </c>
      <c r="X12" s="230"/>
      <c r="Y12" s="23">
        <v>72</v>
      </c>
      <c r="Z12" s="23">
        <v>79.768888</v>
      </c>
      <c r="AA12" s="23">
        <v>183</v>
      </c>
      <c r="AB12" s="23">
        <v>1107.612812</v>
      </c>
      <c r="AC12" s="23">
        <v>28</v>
      </c>
      <c r="AD12" s="23">
        <v>124.32</v>
      </c>
      <c r="AE12" s="23">
        <v>264</v>
      </c>
      <c r="AF12" s="23">
        <v>754.312886</v>
      </c>
      <c r="AG12" s="23">
        <v>28</v>
      </c>
      <c r="AH12" s="23">
        <v>55.91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8</v>
      </c>
      <c r="AP12" s="23">
        <v>72.5</v>
      </c>
      <c r="AQ12" s="23">
        <v>12</v>
      </c>
      <c r="AR12" s="23">
        <v>9.61</v>
      </c>
      <c r="AS12" s="23">
        <v>0</v>
      </c>
      <c r="AT12" s="23">
        <v>0</v>
      </c>
    </row>
    <row r="13" spans="1:46" s="22" customFormat="1" ht="16.5" customHeight="1">
      <c r="A13" s="229" t="s">
        <v>285</v>
      </c>
      <c r="B13" s="230"/>
      <c r="C13" s="23">
        <v>399</v>
      </c>
      <c r="D13" s="23">
        <v>1013.104486</v>
      </c>
      <c r="E13" s="23">
        <v>5</v>
      </c>
      <c r="F13" s="23">
        <v>6.85</v>
      </c>
      <c r="G13" s="23">
        <v>0</v>
      </c>
      <c r="H13" s="23">
        <v>0</v>
      </c>
      <c r="I13" s="23">
        <v>69</v>
      </c>
      <c r="J13" s="23">
        <v>106.3</v>
      </c>
      <c r="K13" s="23">
        <v>1</v>
      </c>
      <c r="L13" s="23">
        <v>1</v>
      </c>
      <c r="M13" s="23">
        <v>0</v>
      </c>
      <c r="N13" s="23">
        <v>0</v>
      </c>
      <c r="O13" s="23">
        <v>68</v>
      </c>
      <c r="P13" s="23">
        <v>120.188</v>
      </c>
      <c r="Q13" s="23">
        <v>46</v>
      </c>
      <c r="R13" s="23">
        <v>36.753</v>
      </c>
      <c r="S13" s="23">
        <v>11</v>
      </c>
      <c r="T13" s="23">
        <v>11.205</v>
      </c>
      <c r="U13" s="23">
        <v>3</v>
      </c>
      <c r="V13" s="23">
        <v>0.9</v>
      </c>
      <c r="W13" s="229" t="s">
        <v>285</v>
      </c>
      <c r="X13" s="230"/>
      <c r="Y13" s="23">
        <v>15</v>
      </c>
      <c r="Z13" s="23">
        <v>9.27</v>
      </c>
      <c r="AA13" s="23">
        <v>72</v>
      </c>
      <c r="AB13" s="23">
        <v>448.280598</v>
      </c>
      <c r="AC13" s="23">
        <v>23</v>
      </c>
      <c r="AD13" s="23">
        <v>110.016</v>
      </c>
      <c r="AE13" s="23">
        <v>67</v>
      </c>
      <c r="AF13" s="23">
        <v>119.238888</v>
      </c>
      <c r="AG13" s="23">
        <v>13</v>
      </c>
      <c r="AH13" s="23">
        <v>25.003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3</v>
      </c>
      <c r="AP13" s="23">
        <v>16</v>
      </c>
      <c r="AQ13" s="23">
        <v>3</v>
      </c>
      <c r="AR13" s="23">
        <v>2.1</v>
      </c>
      <c r="AS13" s="23">
        <v>0</v>
      </c>
      <c r="AT13" s="23">
        <v>0</v>
      </c>
    </row>
    <row r="14" spans="1:46" s="22" customFormat="1" ht="16.5" customHeight="1">
      <c r="A14" s="229" t="s">
        <v>212</v>
      </c>
      <c r="B14" s="230"/>
      <c r="C14" s="23">
        <v>651</v>
      </c>
      <c r="D14" s="23">
        <v>1939.918045</v>
      </c>
      <c r="E14" s="23">
        <v>11</v>
      </c>
      <c r="F14" s="23">
        <v>12.03</v>
      </c>
      <c r="G14" s="23">
        <v>2</v>
      </c>
      <c r="H14" s="23">
        <v>1</v>
      </c>
      <c r="I14" s="23">
        <v>107</v>
      </c>
      <c r="J14" s="23">
        <v>125.465</v>
      </c>
      <c r="K14" s="23">
        <v>13</v>
      </c>
      <c r="L14" s="23">
        <v>17.55</v>
      </c>
      <c r="M14" s="23">
        <v>0</v>
      </c>
      <c r="N14" s="23">
        <v>0</v>
      </c>
      <c r="O14" s="23">
        <v>104</v>
      </c>
      <c r="P14" s="23">
        <v>147.0799</v>
      </c>
      <c r="Q14" s="23">
        <v>38</v>
      </c>
      <c r="R14" s="23">
        <v>43.876899</v>
      </c>
      <c r="S14" s="23">
        <v>8</v>
      </c>
      <c r="T14" s="23">
        <v>22.1</v>
      </c>
      <c r="U14" s="23">
        <v>21</v>
      </c>
      <c r="V14" s="23">
        <v>56.69</v>
      </c>
      <c r="W14" s="229" t="s">
        <v>212</v>
      </c>
      <c r="X14" s="230"/>
      <c r="Y14" s="23">
        <v>25</v>
      </c>
      <c r="Z14" s="23">
        <v>33.56</v>
      </c>
      <c r="AA14" s="23">
        <v>98</v>
      </c>
      <c r="AB14" s="23">
        <v>873.796125</v>
      </c>
      <c r="AC14" s="23">
        <v>32</v>
      </c>
      <c r="AD14" s="23">
        <v>217.411</v>
      </c>
      <c r="AE14" s="23">
        <v>139</v>
      </c>
      <c r="AF14" s="23">
        <v>235.222433</v>
      </c>
      <c r="AG14" s="23">
        <v>30</v>
      </c>
      <c r="AH14" s="23">
        <v>93.45</v>
      </c>
      <c r="AI14" s="23">
        <v>0</v>
      </c>
      <c r="AJ14" s="23">
        <v>0</v>
      </c>
      <c r="AK14" s="23">
        <v>2</v>
      </c>
      <c r="AL14" s="23">
        <v>1.8</v>
      </c>
      <c r="AM14" s="23">
        <v>0</v>
      </c>
      <c r="AN14" s="23">
        <v>0</v>
      </c>
      <c r="AO14" s="23">
        <v>6</v>
      </c>
      <c r="AP14" s="23">
        <v>18.0298</v>
      </c>
      <c r="AQ14" s="23">
        <v>15</v>
      </c>
      <c r="AR14" s="23">
        <v>40.856888</v>
      </c>
      <c r="AS14" s="23">
        <v>0</v>
      </c>
      <c r="AT14" s="23">
        <v>0</v>
      </c>
    </row>
    <row r="15" spans="1:46" s="22" customFormat="1" ht="16.5" customHeight="1">
      <c r="A15" s="229" t="s">
        <v>213</v>
      </c>
      <c r="B15" s="230"/>
      <c r="C15" s="23">
        <v>227</v>
      </c>
      <c r="D15" s="23">
        <v>605.131799</v>
      </c>
      <c r="E15" s="23">
        <v>7</v>
      </c>
      <c r="F15" s="23">
        <v>11.631</v>
      </c>
      <c r="G15" s="23">
        <v>0</v>
      </c>
      <c r="H15" s="23">
        <v>0</v>
      </c>
      <c r="I15" s="23">
        <v>40</v>
      </c>
      <c r="J15" s="23">
        <v>58.858888</v>
      </c>
      <c r="K15" s="23">
        <v>5</v>
      </c>
      <c r="L15" s="23">
        <v>7.5</v>
      </c>
      <c r="M15" s="23">
        <v>0</v>
      </c>
      <c r="N15" s="23">
        <v>0</v>
      </c>
      <c r="O15" s="23">
        <v>39</v>
      </c>
      <c r="P15" s="23">
        <v>80.23405</v>
      </c>
      <c r="Q15" s="23">
        <v>16</v>
      </c>
      <c r="R15" s="23">
        <v>16.435</v>
      </c>
      <c r="S15" s="23">
        <v>7</v>
      </c>
      <c r="T15" s="23">
        <v>42.2</v>
      </c>
      <c r="U15" s="23">
        <v>10</v>
      </c>
      <c r="V15" s="23">
        <v>4.9</v>
      </c>
      <c r="W15" s="229" t="s">
        <v>213</v>
      </c>
      <c r="X15" s="230"/>
      <c r="Y15" s="23">
        <v>7</v>
      </c>
      <c r="Z15" s="23">
        <v>7.4</v>
      </c>
      <c r="AA15" s="23">
        <v>20</v>
      </c>
      <c r="AB15" s="23">
        <v>264.463973</v>
      </c>
      <c r="AC15" s="23">
        <v>11</v>
      </c>
      <c r="AD15" s="23">
        <v>24.238888</v>
      </c>
      <c r="AE15" s="23">
        <v>40</v>
      </c>
      <c r="AF15" s="23">
        <v>37.92</v>
      </c>
      <c r="AG15" s="23">
        <v>12</v>
      </c>
      <c r="AH15" s="23">
        <v>30.35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4</v>
      </c>
      <c r="AP15" s="23">
        <v>15.45</v>
      </c>
      <c r="AQ15" s="23">
        <v>9</v>
      </c>
      <c r="AR15" s="23">
        <v>3.55</v>
      </c>
      <c r="AS15" s="23">
        <v>0</v>
      </c>
      <c r="AT15" s="23">
        <v>0</v>
      </c>
    </row>
    <row r="16" spans="1:46" s="22" customFormat="1" ht="16.5" customHeight="1">
      <c r="A16" s="231" t="s">
        <v>218</v>
      </c>
      <c r="B16" s="228"/>
      <c r="C16" s="23">
        <v>454</v>
      </c>
      <c r="D16" s="23">
        <v>1450.56652</v>
      </c>
      <c r="E16" s="23">
        <v>21</v>
      </c>
      <c r="F16" s="23">
        <v>85.37</v>
      </c>
      <c r="G16" s="23">
        <v>0</v>
      </c>
      <c r="H16" s="23">
        <v>0</v>
      </c>
      <c r="I16" s="23">
        <v>69</v>
      </c>
      <c r="J16" s="23">
        <v>315.588</v>
      </c>
      <c r="K16" s="23">
        <v>12</v>
      </c>
      <c r="L16" s="23">
        <v>219.3</v>
      </c>
      <c r="M16" s="23">
        <v>2</v>
      </c>
      <c r="N16" s="23">
        <v>1.5</v>
      </c>
      <c r="O16" s="23">
        <v>86</v>
      </c>
      <c r="P16" s="23">
        <v>143.511</v>
      </c>
      <c r="Q16" s="23">
        <v>40</v>
      </c>
      <c r="R16" s="23">
        <v>49.0114</v>
      </c>
      <c r="S16" s="23">
        <v>7</v>
      </c>
      <c r="T16" s="23">
        <v>19.7</v>
      </c>
      <c r="U16" s="23">
        <v>6</v>
      </c>
      <c r="V16" s="23">
        <v>8.15</v>
      </c>
      <c r="W16" s="231" t="s">
        <v>218</v>
      </c>
      <c r="X16" s="228"/>
      <c r="Y16" s="23">
        <v>11</v>
      </c>
      <c r="Z16" s="23">
        <v>2.751</v>
      </c>
      <c r="AA16" s="23">
        <v>55</v>
      </c>
      <c r="AB16" s="23">
        <v>176.68312</v>
      </c>
      <c r="AC16" s="23">
        <v>19</v>
      </c>
      <c r="AD16" s="23">
        <v>67.75</v>
      </c>
      <c r="AE16" s="23">
        <v>95</v>
      </c>
      <c r="AF16" s="23">
        <v>327.851</v>
      </c>
      <c r="AG16" s="23">
        <v>19</v>
      </c>
      <c r="AH16" s="23">
        <v>20.401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3</v>
      </c>
      <c r="AP16" s="23">
        <v>7.1</v>
      </c>
      <c r="AQ16" s="23">
        <v>9</v>
      </c>
      <c r="AR16" s="23">
        <v>5.9</v>
      </c>
      <c r="AS16" s="23">
        <v>0</v>
      </c>
      <c r="AT16" s="23">
        <v>0</v>
      </c>
    </row>
    <row r="17" spans="1:46" s="22" customFormat="1" ht="16.5" customHeight="1">
      <c r="A17" s="229" t="s">
        <v>219</v>
      </c>
      <c r="B17" s="230"/>
      <c r="C17" s="23">
        <v>72</v>
      </c>
      <c r="D17" s="23">
        <v>182.912</v>
      </c>
      <c r="E17" s="23">
        <v>5</v>
      </c>
      <c r="F17" s="23">
        <v>12.5</v>
      </c>
      <c r="G17" s="23">
        <v>0</v>
      </c>
      <c r="H17" s="23">
        <v>0</v>
      </c>
      <c r="I17" s="23">
        <v>9</v>
      </c>
      <c r="J17" s="23">
        <v>9.4</v>
      </c>
      <c r="K17" s="23">
        <v>0</v>
      </c>
      <c r="L17" s="23">
        <v>0</v>
      </c>
      <c r="M17" s="23">
        <v>0</v>
      </c>
      <c r="N17" s="23">
        <v>0</v>
      </c>
      <c r="O17" s="23">
        <v>12</v>
      </c>
      <c r="P17" s="23">
        <v>13.53</v>
      </c>
      <c r="Q17" s="23">
        <v>6</v>
      </c>
      <c r="R17" s="23">
        <v>5.6</v>
      </c>
      <c r="S17" s="23">
        <v>0</v>
      </c>
      <c r="T17" s="23">
        <v>0</v>
      </c>
      <c r="U17" s="23">
        <v>2</v>
      </c>
      <c r="V17" s="23">
        <v>0.304</v>
      </c>
      <c r="W17" s="229" t="s">
        <v>219</v>
      </c>
      <c r="X17" s="230"/>
      <c r="Y17" s="23">
        <v>1</v>
      </c>
      <c r="Z17" s="23">
        <v>0.5</v>
      </c>
      <c r="AA17" s="23">
        <v>7</v>
      </c>
      <c r="AB17" s="23">
        <v>6.948</v>
      </c>
      <c r="AC17" s="23">
        <v>16</v>
      </c>
      <c r="AD17" s="23">
        <v>98.28</v>
      </c>
      <c r="AE17" s="23">
        <v>11</v>
      </c>
      <c r="AF17" s="23">
        <v>31.65</v>
      </c>
      <c r="AG17" s="23">
        <v>1</v>
      </c>
      <c r="AH17" s="23">
        <v>1.2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0.2</v>
      </c>
      <c r="AQ17" s="23">
        <v>1</v>
      </c>
      <c r="AR17" s="23">
        <v>2.8</v>
      </c>
      <c r="AS17" s="23">
        <v>0</v>
      </c>
      <c r="AT17" s="23">
        <v>0</v>
      </c>
    </row>
    <row r="18" spans="1:46" s="22" customFormat="1" ht="16.5" customHeight="1">
      <c r="A18" s="229" t="s">
        <v>220</v>
      </c>
      <c r="B18" s="230"/>
      <c r="C18" s="23">
        <v>95</v>
      </c>
      <c r="D18" s="23">
        <v>568.311</v>
      </c>
      <c r="E18" s="23">
        <v>1</v>
      </c>
      <c r="F18" s="23">
        <v>0.15</v>
      </c>
      <c r="G18" s="23">
        <v>0</v>
      </c>
      <c r="H18" s="23">
        <v>0</v>
      </c>
      <c r="I18" s="23">
        <v>18</v>
      </c>
      <c r="J18" s="23">
        <v>146.9</v>
      </c>
      <c r="K18" s="23">
        <v>2</v>
      </c>
      <c r="L18" s="23">
        <v>13</v>
      </c>
      <c r="M18" s="23">
        <v>0</v>
      </c>
      <c r="N18" s="23">
        <v>0</v>
      </c>
      <c r="O18" s="23">
        <v>13</v>
      </c>
      <c r="P18" s="23">
        <v>17.5</v>
      </c>
      <c r="Q18" s="23">
        <v>3</v>
      </c>
      <c r="R18" s="23">
        <v>0.5</v>
      </c>
      <c r="S18" s="23">
        <v>3</v>
      </c>
      <c r="T18" s="23">
        <v>56</v>
      </c>
      <c r="U18" s="23">
        <v>2</v>
      </c>
      <c r="V18" s="23">
        <v>0.7</v>
      </c>
      <c r="W18" s="229" t="s">
        <v>220</v>
      </c>
      <c r="X18" s="230"/>
      <c r="Y18" s="23">
        <v>5</v>
      </c>
      <c r="Z18" s="23">
        <v>10.13</v>
      </c>
      <c r="AA18" s="23">
        <v>14</v>
      </c>
      <c r="AB18" s="23">
        <v>82.6</v>
      </c>
      <c r="AC18" s="23">
        <v>10</v>
      </c>
      <c r="AD18" s="23">
        <v>132.3</v>
      </c>
      <c r="AE18" s="23">
        <v>20</v>
      </c>
      <c r="AF18" s="23">
        <v>73.431</v>
      </c>
      <c r="AG18" s="23">
        <v>3</v>
      </c>
      <c r="AH18" s="23">
        <v>35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0.1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29" t="s">
        <v>221</v>
      </c>
      <c r="B19" s="230"/>
      <c r="C19" s="23">
        <v>50</v>
      </c>
      <c r="D19" s="23">
        <v>77.799999</v>
      </c>
      <c r="E19" s="23">
        <v>1</v>
      </c>
      <c r="F19" s="23">
        <v>1</v>
      </c>
      <c r="G19" s="23">
        <v>1</v>
      </c>
      <c r="H19" s="23">
        <v>1</v>
      </c>
      <c r="I19" s="23">
        <v>8</v>
      </c>
      <c r="J19" s="23">
        <v>11.811111</v>
      </c>
      <c r="K19" s="23">
        <v>0</v>
      </c>
      <c r="L19" s="23">
        <v>0</v>
      </c>
      <c r="M19" s="23">
        <v>0</v>
      </c>
      <c r="N19" s="23">
        <v>0</v>
      </c>
      <c r="O19" s="23">
        <v>7</v>
      </c>
      <c r="P19" s="23">
        <v>3.5</v>
      </c>
      <c r="Q19" s="23">
        <v>2</v>
      </c>
      <c r="R19" s="23">
        <v>0.95</v>
      </c>
      <c r="S19" s="23">
        <v>0</v>
      </c>
      <c r="T19" s="23">
        <v>0</v>
      </c>
      <c r="U19" s="23">
        <v>1</v>
      </c>
      <c r="V19" s="23">
        <v>2</v>
      </c>
      <c r="W19" s="229" t="s">
        <v>221</v>
      </c>
      <c r="X19" s="230"/>
      <c r="Y19" s="23">
        <v>2</v>
      </c>
      <c r="Z19" s="23">
        <v>0.3</v>
      </c>
      <c r="AA19" s="23">
        <v>4</v>
      </c>
      <c r="AB19" s="23">
        <v>3.8</v>
      </c>
      <c r="AC19" s="23">
        <v>6</v>
      </c>
      <c r="AD19" s="23">
        <v>25</v>
      </c>
      <c r="AE19" s="23">
        <v>13</v>
      </c>
      <c r="AF19" s="23">
        <v>14.638888</v>
      </c>
      <c r="AG19" s="23">
        <v>4</v>
      </c>
      <c r="AH19" s="23">
        <v>7.8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6</v>
      </c>
      <c r="AS19" s="23">
        <v>0</v>
      </c>
      <c r="AT19" s="23">
        <v>0</v>
      </c>
    </row>
    <row r="20" spans="1:46" s="22" customFormat="1" ht="16.5" customHeight="1">
      <c r="A20" s="229" t="s">
        <v>222</v>
      </c>
      <c r="B20" s="230"/>
      <c r="C20" s="23">
        <v>109</v>
      </c>
      <c r="D20" s="23">
        <v>445.96</v>
      </c>
      <c r="E20" s="23">
        <v>5</v>
      </c>
      <c r="F20" s="23">
        <v>3.55</v>
      </c>
      <c r="G20" s="23">
        <v>0</v>
      </c>
      <c r="H20" s="23">
        <v>0</v>
      </c>
      <c r="I20" s="23">
        <v>18</v>
      </c>
      <c r="J20" s="23">
        <v>30.66</v>
      </c>
      <c r="K20" s="23">
        <v>3</v>
      </c>
      <c r="L20" s="23">
        <v>96.5</v>
      </c>
      <c r="M20" s="23">
        <v>0</v>
      </c>
      <c r="N20" s="23">
        <v>0</v>
      </c>
      <c r="O20" s="23">
        <v>18</v>
      </c>
      <c r="P20" s="23">
        <v>16.5</v>
      </c>
      <c r="Q20" s="23">
        <v>11</v>
      </c>
      <c r="R20" s="23">
        <v>8.09</v>
      </c>
      <c r="S20" s="23">
        <v>3</v>
      </c>
      <c r="T20" s="23">
        <v>1.5</v>
      </c>
      <c r="U20" s="23">
        <v>0</v>
      </c>
      <c r="V20" s="23">
        <v>0</v>
      </c>
      <c r="W20" s="229" t="s">
        <v>222</v>
      </c>
      <c r="X20" s="230"/>
      <c r="Y20" s="23">
        <v>3</v>
      </c>
      <c r="Z20" s="23">
        <v>1.98</v>
      </c>
      <c r="AA20" s="23">
        <v>18</v>
      </c>
      <c r="AB20" s="23">
        <v>179.17</v>
      </c>
      <c r="AC20" s="23">
        <v>12</v>
      </c>
      <c r="AD20" s="23">
        <v>86.83</v>
      </c>
      <c r="AE20" s="23">
        <v>12</v>
      </c>
      <c r="AF20" s="23">
        <v>6.78</v>
      </c>
      <c r="AG20" s="23">
        <v>5</v>
      </c>
      <c r="AH20" s="23">
        <v>14.2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0.2</v>
      </c>
      <c r="AS20" s="23">
        <v>0</v>
      </c>
      <c r="AT20" s="23">
        <v>0</v>
      </c>
    </row>
    <row r="21" spans="1:46" s="22" customFormat="1" ht="16.5" customHeight="1">
      <c r="A21" s="229" t="s">
        <v>223</v>
      </c>
      <c r="B21" s="230"/>
      <c r="C21" s="23">
        <v>32</v>
      </c>
      <c r="D21" s="23">
        <v>198.6885</v>
      </c>
      <c r="E21" s="23">
        <v>1</v>
      </c>
      <c r="F21" s="23">
        <v>1</v>
      </c>
      <c r="G21" s="23">
        <v>1</v>
      </c>
      <c r="H21" s="23">
        <v>5</v>
      </c>
      <c r="I21" s="23">
        <v>8</v>
      </c>
      <c r="J21" s="23">
        <v>11.15</v>
      </c>
      <c r="K21" s="23">
        <v>4</v>
      </c>
      <c r="L21" s="23">
        <v>136.2</v>
      </c>
      <c r="M21" s="23">
        <v>0</v>
      </c>
      <c r="N21" s="23">
        <v>0</v>
      </c>
      <c r="O21" s="23">
        <v>2</v>
      </c>
      <c r="P21" s="23">
        <v>0.6</v>
      </c>
      <c r="Q21" s="23">
        <v>4</v>
      </c>
      <c r="R21" s="23">
        <v>0.6</v>
      </c>
      <c r="S21" s="23">
        <v>0</v>
      </c>
      <c r="T21" s="23">
        <v>0</v>
      </c>
      <c r="U21" s="23">
        <v>1</v>
      </c>
      <c r="V21" s="23">
        <v>0.2</v>
      </c>
      <c r="W21" s="229" t="s">
        <v>223</v>
      </c>
      <c r="X21" s="230"/>
      <c r="Y21" s="23">
        <v>0</v>
      </c>
      <c r="Z21" s="23">
        <v>0</v>
      </c>
      <c r="AA21" s="23">
        <v>5</v>
      </c>
      <c r="AB21" s="23">
        <v>35.8685</v>
      </c>
      <c r="AC21" s="23">
        <v>0</v>
      </c>
      <c r="AD21" s="23">
        <v>0</v>
      </c>
      <c r="AE21" s="23">
        <v>2</v>
      </c>
      <c r="AF21" s="23">
        <v>0.75</v>
      </c>
      <c r="AG21" s="23">
        <v>3</v>
      </c>
      <c r="AH21" s="23">
        <v>7.3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1</v>
      </c>
      <c r="AP21" s="23">
        <v>0.02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9" t="s">
        <v>224</v>
      </c>
      <c r="B22" s="230"/>
      <c r="C22" s="23">
        <v>54</v>
      </c>
      <c r="D22" s="23">
        <v>138.8814</v>
      </c>
      <c r="E22" s="23">
        <v>4</v>
      </c>
      <c r="F22" s="23">
        <v>10</v>
      </c>
      <c r="G22" s="23">
        <v>1</v>
      </c>
      <c r="H22" s="23">
        <v>3.6</v>
      </c>
      <c r="I22" s="23">
        <v>10</v>
      </c>
      <c r="J22" s="23">
        <v>25.05</v>
      </c>
      <c r="K22" s="23">
        <v>3</v>
      </c>
      <c r="L22" s="23">
        <v>12.22</v>
      </c>
      <c r="M22" s="23">
        <v>0</v>
      </c>
      <c r="N22" s="23">
        <v>0</v>
      </c>
      <c r="O22" s="23">
        <v>11</v>
      </c>
      <c r="P22" s="23">
        <v>9.15</v>
      </c>
      <c r="Q22" s="23">
        <v>1</v>
      </c>
      <c r="R22" s="23">
        <v>1</v>
      </c>
      <c r="S22" s="23">
        <v>2</v>
      </c>
      <c r="T22" s="23">
        <v>0.4</v>
      </c>
      <c r="U22" s="23">
        <v>1</v>
      </c>
      <c r="V22" s="23">
        <v>1</v>
      </c>
      <c r="W22" s="229" t="s">
        <v>224</v>
      </c>
      <c r="X22" s="230"/>
      <c r="Y22" s="23">
        <v>1</v>
      </c>
      <c r="Z22" s="23">
        <v>2</v>
      </c>
      <c r="AA22" s="23">
        <v>6</v>
      </c>
      <c r="AB22" s="23">
        <v>15.7</v>
      </c>
      <c r="AC22" s="23">
        <v>2</v>
      </c>
      <c r="AD22" s="23">
        <v>10.5</v>
      </c>
      <c r="AE22" s="23">
        <v>8</v>
      </c>
      <c r="AF22" s="23">
        <v>40.9614</v>
      </c>
      <c r="AG22" s="23">
        <v>3</v>
      </c>
      <c r="AH22" s="23">
        <v>6.3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1</v>
      </c>
      <c r="AP22" s="23">
        <v>1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9" t="s">
        <v>225</v>
      </c>
      <c r="B23" s="230"/>
      <c r="C23" s="23">
        <v>30</v>
      </c>
      <c r="D23" s="23">
        <v>52.99</v>
      </c>
      <c r="E23" s="23">
        <v>1</v>
      </c>
      <c r="F23" s="23">
        <v>0.3</v>
      </c>
      <c r="G23" s="23">
        <v>1</v>
      </c>
      <c r="H23" s="23">
        <v>3</v>
      </c>
      <c r="I23" s="23">
        <v>3</v>
      </c>
      <c r="J23" s="23">
        <v>6.4</v>
      </c>
      <c r="K23" s="23">
        <v>3</v>
      </c>
      <c r="L23" s="23">
        <v>1.1</v>
      </c>
      <c r="M23" s="23">
        <v>0</v>
      </c>
      <c r="N23" s="23">
        <v>0</v>
      </c>
      <c r="O23" s="23">
        <v>6</v>
      </c>
      <c r="P23" s="23">
        <v>2.24</v>
      </c>
      <c r="Q23" s="23">
        <v>1</v>
      </c>
      <c r="R23" s="23">
        <v>0.2</v>
      </c>
      <c r="S23" s="23">
        <v>1</v>
      </c>
      <c r="T23" s="23">
        <v>0.15</v>
      </c>
      <c r="U23" s="23">
        <v>0</v>
      </c>
      <c r="V23" s="23">
        <v>0</v>
      </c>
      <c r="W23" s="229" t="s">
        <v>225</v>
      </c>
      <c r="X23" s="230"/>
      <c r="Y23" s="23">
        <v>2</v>
      </c>
      <c r="Z23" s="23">
        <v>0.2</v>
      </c>
      <c r="AA23" s="23">
        <v>3</v>
      </c>
      <c r="AB23" s="23">
        <v>5.7</v>
      </c>
      <c r="AC23" s="23">
        <v>1</v>
      </c>
      <c r="AD23" s="23">
        <v>0.3</v>
      </c>
      <c r="AE23" s="23">
        <v>6</v>
      </c>
      <c r="AF23" s="23">
        <v>32.4</v>
      </c>
      <c r="AG23" s="23">
        <v>1</v>
      </c>
      <c r="AH23" s="23">
        <v>0.2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1</v>
      </c>
      <c r="AP23" s="23">
        <v>0.8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9" t="s">
        <v>226</v>
      </c>
      <c r="B24" s="230"/>
      <c r="C24" s="23">
        <v>62</v>
      </c>
      <c r="D24" s="23">
        <v>174.1298</v>
      </c>
      <c r="E24" s="23">
        <v>6</v>
      </c>
      <c r="F24" s="23">
        <v>16.4</v>
      </c>
      <c r="G24" s="23">
        <v>2</v>
      </c>
      <c r="H24" s="23">
        <v>40</v>
      </c>
      <c r="I24" s="23">
        <v>7</v>
      </c>
      <c r="J24" s="23">
        <v>33.85</v>
      </c>
      <c r="K24" s="23">
        <v>2</v>
      </c>
      <c r="L24" s="23">
        <v>1.3</v>
      </c>
      <c r="M24" s="23">
        <v>1</v>
      </c>
      <c r="N24" s="23">
        <v>0.1</v>
      </c>
      <c r="O24" s="23">
        <v>12</v>
      </c>
      <c r="P24" s="23">
        <v>12.61</v>
      </c>
      <c r="Q24" s="23">
        <v>1</v>
      </c>
      <c r="R24" s="23">
        <v>0.05</v>
      </c>
      <c r="S24" s="23">
        <v>1</v>
      </c>
      <c r="T24" s="23">
        <v>3</v>
      </c>
      <c r="U24" s="23">
        <v>1</v>
      </c>
      <c r="V24" s="23">
        <v>0.5</v>
      </c>
      <c r="W24" s="229" t="s">
        <v>226</v>
      </c>
      <c r="X24" s="230"/>
      <c r="Y24" s="23">
        <v>2</v>
      </c>
      <c r="Z24" s="23">
        <v>1.408</v>
      </c>
      <c r="AA24" s="23">
        <v>3</v>
      </c>
      <c r="AB24" s="23">
        <v>21.3</v>
      </c>
      <c r="AC24" s="23">
        <v>9</v>
      </c>
      <c r="AD24" s="23">
        <v>31.8</v>
      </c>
      <c r="AE24" s="23">
        <v>11</v>
      </c>
      <c r="AF24" s="23">
        <v>6.4118</v>
      </c>
      <c r="AG24" s="23">
        <v>3</v>
      </c>
      <c r="AH24" s="23">
        <v>5.1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0.3</v>
      </c>
      <c r="AS24" s="23">
        <v>0</v>
      </c>
      <c r="AT24" s="23">
        <v>0</v>
      </c>
    </row>
    <row r="25" spans="1:46" s="22" customFormat="1" ht="16.5" customHeight="1">
      <c r="A25" s="229" t="s">
        <v>211</v>
      </c>
      <c r="B25" s="230"/>
      <c r="C25" s="23">
        <v>17</v>
      </c>
      <c r="D25" s="23">
        <v>24.04</v>
      </c>
      <c r="E25" s="23">
        <v>1</v>
      </c>
      <c r="F25" s="23">
        <v>10</v>
      </c>
      <c r="G25" s="23">
        <v>0</v>
      </c>
      <c r="H25" s="23">
        <v>0</v>
      </c>
      <c r="I25" s="23">
        <v>1</v>
      </c>
      <c r="J25" s="23">
        <v>2</v>
      </c>
      <c r="K25" s="23">
        <v>0</v>
      </c>
      <c r="L25" s="23">
        <v>0</v>
      </c>
      <c r="M25" s="23">
        <v>0</v>
      </c>
      <c r="N25" s="23">
        <v>0</v>
      </c>
      <c r="O25" s="23">
        <v>5</v>
      </c>
      <c r="P25" s="23">
        <v>5.35</v>
      </c>
      <c r="Q25" s="23">
        <v>1</v>
      </c>
      <c r="R25" s="23">
        <v>0.06</v>
      </c>
      <c r="S25" s="23">
        <v>0</v>
      </c>
      <c r="T25" s="23">
        <v>0</v>
      </c>
      <c r="U25" s="23">
        <v>1</v>
      </c>
      <c r="V25" s="23">
        <v>1.5</v>
      </c>
      <c r="W25" s="229" t="s">
        <v>211</v>
      </c>
      <c r="X25" s="230"/>
      <c r="Y25" s="23">
        <v>1</v>
      </c>
      <c r="Z25" s="23">
        <v>1</v>
      </c>
      <c r="AA25" s="23">
        <v>0</v>
      </c>
      <c r="AB25" s="23">
        <v>0</v>
      </c>
      <c r="AC25" s="23">
        <v>1</v>
      </c>
      <c r="AD25" s="23">
        <v>2</v>
      </c>
      <c r="AE25" s="23">
        <v>4</v>
      </c>
      <c r="AF25" s="23">
        <v>0.73</v>
      </c>
      <c r="AG25" s="23">
        <v>2</v>
      </c>
      <c r="AH25" s="23">
        <v>1.4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9" t="s">
        <v>227</v>
      </c>
      <c r="B26" s="230"/>
      <c r="C26" s="23">
        <v>17</v>
      </c>
      <c r="D26" s="23">
        <v>48.7768</v>
      </c>
      <c r="E26" s="23">
        <v>0</v>
      </c>
      <c r="F26" s="23">
        <v>0</v>
      </c>
      <c r="G26" s="23">
        <v>1</v>
      </c>
      <c r="H26" s="23">
        <v>3.6</v>
      </c>
      <c r="I26" s="23">
        <v>3</v>
      </c>
      <c r="J26" s="23">
        <v>4.7</v>
      </c>
      <c r="K26" s="23">
        <v>1</v>
      </c>
      <c r="L26" s="23">
        <v>6.6668</v>
      </c>
      <c r="M26" s="23">
        <v>0</v>
      </c>
      <c r="N26" s="23">
        <v>0</v>
      </c>
      <c r="O26" s="23">
        <v>2</v>
      </c>
      <c r="P26" s="23">
        <v>2</v>
      </c>
      <c r="Q26" s="23">
        <v>0</v>
      </c>
      <c r="R26" s="23">
        <v>0</v>
      </c>
      <c r="S26" s="23">
        <v>0</v>
      </c>
      <c r="T26" s="23">
        <v>0</v>
      </c>
      <c r="U26" s="23">
        <v>1</v>
      </c>
      <c r="V26" s="23">
        <v>1</v>
      </c>
      <c r="W26" s="229" t="s">
        <v>227</v>
      </c>
      <c r="X26" s="230"/>
      <c r="Y26" s="23">
        <v>1</v>
      </c>
      <c r="Z26" s="23">
        <v>0.5</v>
      </c>
      <c r="AA26" s="23">
        <v>3</v>
      </c>
      <c r="AB26" s="23">
        <v>2.3</v>
      </c>
      <c r="AC26" s="23">
        <v>3</v>
      </c>
      <c r="AD26" s="23">
        <v>26</v>
      </c>
      <c r="AE26" s="23">
        <v>1</v>
      </c>
      <c r="AF26" s="23">
        <v>0.01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2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9" t="s">
        <v>228</v>
      </c>
      <c r="B27" s="230"/>
      <c r="C27" s="23">
        <v>14</v>
      </c>
      <c r="D27" s="23">
        <v>28.35</v>
      </c>
      <c r="E27" s="23">
        <v>2</v>
      </c>
      <c r="F27" s="23">
        <v>3.8</v>
      </c>
      <c r="G27" s="23">
        <v>0</v>
      </c>
      <c r="H27" s="23">
        <v>0</v>
      </c>
      <c r="I27" s="23">
        <v>0</v>
      </c>
      <c r="J27" s="23">
        <v>0</v>
      </c>
      <c r="K27" s="23">
        <v>2</v>
      </c>
      <c r="L27" s="23">
        <v>1.7</v>
      </c>
      <c r="M27" s="23">
        <v>0</v>
      </c>
      <c r="N27" s="23">
        <v>0</v>
      </c>
      <c r="O27" s="23">
        <v>1</v>
      </c>
      <c r="P27" s="23">
        <v>1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9" t="s">
        <v>228</v>
      </c>
      <c r="X27" s="230"/>
      <c r="Y27" s="23">
        <v>0</v>
      </c>
      <c r="Z27" s="23">
        <v>0</v>
      </c>
      <c r="AA27" s="23">
        <v>1</v>
      </c>
      <c r="AB27" s="23">
        <v>1.2</v>
      </c>
      <c r="AC27" s="23">
        <v>2</v>
      </c>
      <c r="AD27" s="23">
        <v>6.1</v>
      </c>
      <c r="AE27" s="23">
        <v>2</v>
      </c>
      <c r="AF27" s="23">
        <v>7</v>
      </c>
      <c r="AG27" s="23">
        <v>2</v>
      </c>
      <c r="AH27" s="23">
        <v>5.3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</v>
      </c>
      <c r="AP27" s="23">
        <v>2.25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9" t="s">
        <v>229</v>
      </c>
      <c r="B28" s="230"/>
      <c r="C28" s="23">
        <v>25</v>
      </c>
      <c r="D28" s="23">
        <v>35.45</v>
      </c>
      <c r="E28" s="23">
        <v>1</v>
      </c>
      <c r="F28" s="23">
        <v>0.2</v>
      </c>
      <c r="G28" s="23">
        <v>0</v>
      </c>
      <c r="H28" s="23">
        <v>0</v>
      </c>
      <c r="I28" s="23">
        <v>5</v>
      </c>
      <c r="J28" s="23">
        <v>13</v>
      </c>
      <c r="K28" s="23">
        <v>1</v>
      </c>
      <c r="L28" s="23">
        <v>4</v>
      </c>
      <c r="M28" s="23">
        <v>0</v>
      </c>
      <c r="N28" s="23">
        <v>0</v>
      </c>
      <c r="O28" s="23">
        <v>2</v>
      </c>
      <c r="P28" s="23">
        <v>1.1</v>
      </c>
      <c r="Q28" s="23">
        <v>3</v>
      </c>
      <c r="R28" s="23">
        <v>1.1</v>
      </c>
      <c r="S28" s="23">
        <v>1</v>
      </c>
      <c r="T28" s="23">
        <v>8</v>
      </c>
      <c r="U28" s="23">
        <v>0</v>
      </c>
      <c r="V28" s="23">
        <v>0</v>
      </c>
      <c r="W28" s="229" t="s">
        <v>229</v>
      </c>
      <c r="X28" s="230"/>
      <c r="Y28" s="23">
        <v>3</v>
      </c>
      <c r="Z28" s="23">
        <v>1.15</v>
      </c>
      <c r="AA28" s="23">
        <v>1</v>
      </c>
      <c r="AB28" s="23">
        <v>1</v>
      </c>
      <c r="AC28" s="23">
        <v>1</v>
      </c>
      <c r="AD28" s="23">
        <v>1</v>
      </c>
      <c r="AE28" s="23">
        <v>7</v>
      </c>
      <c r="AF28" s="23">
        <v>4.9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9" t="s">
        <v>230</v>
      </c>
      <c r="B29" s="230"/>
      <c r="C29" s="23">
        <v>71</v>
      </c>
      <c r="D29" s="23">
        <v>269.06172</v>
      </c>
      <c r="E29" s="23">
        <v>4</v>
      </c>
      <c r="F29" s="23">
        <v>3.2</v>
      </c>
      <c r="G29" s="23">
        <v>0</v>
      </c>
      <c r="H29" s="23">
        <v>0</v>
      </c>
      <c r="I29" s="23">
        <v>8</v>
      </c>
      <c r="J29" s="23">
        <v>112.3</v>
      </c>
      <c r="K29" s="23">
        <v>1</v>
      </c>
      <c r="L29" s="23">
        <v>0.5</v>
      </c>
      <c r="M29" s="23">
        <v>0</v>
      </c>
      <c r="N29" s="23">
        <v>0</v>
      </c>
      <c r="O29" s="23">
        <v>11</v>
      </c>
      <c r="P29" s="23">
        <v>9.02</v>
      </c>
      <c r="Q29" s="23">
        <v>3</v>
      </c>
      <c r="R29" s="23">
        <v>4</v>
      </c>
      <c r="S29" s="23">
        <v>0</v>
      </c>
      <c r="T29" s="23">
        <v>0</v>
      </c>
      <c r="U29" s="23">
        <v>2</v>
      </c>
      <c r="V29" s="23">
        <v>1.5</v>
      </c>
      <c r="W29" s="229" t="s">
        <v>230</v>
      </c>
      <c r="X29" s="230"/>
      <c r="Y29" s="23">
        <v>1</v>
      </c>
      <c r="Z29" s="23">
        <v>0.5</v>
      </c>
      <c r="AA29" s="23">
        <v>14</v>
      </c>
      <c r="AB29" s="23">
        <v>63.44172</v>
      </c>
      <c r="AC29" s="23">
        <v>6</v>
      </c>
      <c r="AD29" s="23">
        <v>48.5</v>
      </c>
      <c r="AE29" s="23">
        <v>14</v>
      </c>
      <c r="AF29" s="23">
        <v>8.4</v>
      </c>
      <c r="AG29" s="23">
        <v>2</v>
      </c>
      <c r="AH29" s="23">
        <v>15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2</v>
      </c>
      <c r="AP29" s="23">
        <v>1.2</v>
      </c>
      <c r="AQ29" s="23">
        <v>3</v>
      </c>
      <c r="AR29" s="23">
        <v>1.5</v>
      </c>
      <c r="AS29" s="23">
        <v>0</v>
      </c>
      <c r="AT29" s="23">
        <v>0</v>
      </c>
    </row>
    <row r="30" spans="1:46" s="22" customFormat="1" ht="16.5" customHeight="1">
      <c r="A30" s="229" t="s">
        <v>231</v>
      </c>
      <c r="B30" s="230"/>
      <c r="C30" s="23">
        <v>27</v>
      </c>
      <c r="D30" s="23">
        <v>131.068888</v>
      </c>
      <c r="E30" s="23">
        <v>1</v>
      </c>
      <c r="F30" s="23">
        <v>3.6</v>
      </c>
      <c r="G30" s="23">
        <v>0</v>
      </c>
      <c r="H30" s="23">
        <v>0</v>
      </c>
      <c r="I30" s="23">
        <v>3</v>
      </c>
      <c r="J30" s="23">
        <v>1.7</v>
      </c>
      <c r="K30" s="23">
        <v>2</v>
      </c>
      <c r="L30" s="23">
        <v>70</v>
      </c>
      <c r="M30" s="23">
        <v>0</v>
      </c>
      <c r="N30" s="23">
        <v>0</v>
      </c>
      <c r="O30" s="23">
        <v>3</v>
      </c>
      <c r="P30" s="23">
        <v>7.5</v>
      </c>
      <c r="Q30" s="23">
        <v>4</v>
      </c>
      <c r="R30" s="23">
        <v>1.6</v>
      </c>
      <c r="S30" s="23">
        <v>1</v>
      </c>
      <c r="T30" s="23">
        <v>2.5</v>
      </c>
      <c r="U30" s="23">
        <v>0</v>
      </c>
      <c r="V30" s="23">
        <v>0</v>
      </c>
      <c r="W30" s="229" t="s">
        <v>231</v>
      </c>
      <c r="X30" s="230"/>
      <c r="Y30" s="23">
        <v>0</v>
      </c>
      <c r="Z30" s="23">
        <v>0</v>
      </c>
      <c r="AA30" s="23">
        <v>9</v>
      </c>
      <c r="AB30" s="23">
        <v>41.368888</v>
      </c>
      <c r="AC30" s="23">
        <v>0</v>
      </c>
      <c r="AD30" s="23">
        <v>0</v>
      </c>
      <c r="AE30" s="23">
        <v>3</v>
      </c>
      <c r="AF30" s="23">
        <v>1.8</v>
      </c>
      <c r="AG30" s="23">
        <v>1</v>
      </c>
      <c r="AH30" s="23">
        <v>1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7" t="s">
        <v>232</v>
      </c>
      <c r="B31" s="228"/>
      <c r="C31" s="23">
        <v>5</v>
      </c>
      <c r="D31" s="23">
        <v>19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1</v>
      </c>
      <c r="T31" s="23">
        <v>9</v>
      </c>
      <c r="U31" s="23">
        <v>0</v>
      </c>
      <c r="V31" s="23">
        <v>0</v>
      </c>
      <c r="W31" s="227" t="s">
        <v>232</v>
      </c>
      <c r="X31" s="228"/>
      <c r="Y31" s="23">
        <v>0</v>
      </c>
      <c r="Z31" s="23">
        <v>0</v>
      </c>
      <c r="AA31" s="23">
        <v>1</v>
      </c>
      <c r="AB31" s="23">
        <v>1</v>
      </c>
      <c r="AC31" s="23">
        <v>3</v>
      </c>
      <c r="AD31" s="23">
        <v>9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23" t="s">
        <v>33</v>
      </c>
      <c r="B32" s="224"/>
      <c r="C32" s="23">
        <v>4</v>
      </c>
      <c r="D32" s="23">
        <v>10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23" t="s">
        <v>33</v>
      </c>
      <c r="X32" s="224"/>
      <c r="Y32" s="23">
        <v>0</v>
      </c>
      <c r="Z32" s="23">
        <v>0</v>
      </c>
      <c r="AA32" s="23">
        <v>1</v>
      </c>
      <c r="AB32" s="23">
        <v>1</v>
      </c>
      <c r="AC32" s="23">
        <v>3</v>
      </c>
      <c r="AD32" s="23">
        <v>9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5" t="s">
        <v>34</v>
      </c>
      <c r="B33" s="226"/>
      <c r="C33" s="23">
        <v>1</v>
      </c>
      <c r="D33" s="23">
        <v>9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1</v>
      </c>
      <c r="T33" s="23">
        <v>9</v>
      </c>
      <c r="U33" s="23">
        <v>0</v>
      </c>
      <c r="V33" s="23">
        <v>0</v>
      </c>
      <c r="W33" s="225" t="s">
        <v>34</v>
      </c>
      <c r="X33" s="226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tr">
        <f>'2491-00-01'!V34</f>
        <v>中華民國113年2月20日編製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'2491-00-01'!V34</f>
        <v>中華民國113年2月20日編製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19" t="s">
        <v>379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19" t="s">
        <v>379</v>
      </c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20" t="s">
        <v>370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20" t="s">
        <v>370</v>
      </c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214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0" t="s">
        <v>214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260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52"/>
      <c r="X39" s="140" t="s">
        <v>260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</row>
    <row r="40" spans="1:24" s="145" customFormat="1" ht="15" customHeight="1">
      <c r="A40" s="148"/>
      <c r="B40" s="140" t="s">
        <v>288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X40" s="140" t="s">
        <v>288</v>
      </c>
    </row>
    <row r="41" spans="1:46" s="136" customFormat="1" ht="19.5" customHeight="1">
      <c r="A41" s="421" t="s">
        <v>247</v>
      </c>
      <c r="B41" s="421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 t="s">
        <v>248</v>
      </c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9:B29"/>
    <mergeCell ref="W29:X29"/>
    <mergeCell ref="A30:B30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W30:X30"/>
    <mergeCell ref="A31:B31"/>
    <mergeCell ref="A32:B32"/>
    <mergeCell ref="W32:X32"/>
    <mergeCell ref="A41:V41"/>
    <mergeCell ref="W41:AT41"/>
    <mergeCell ref="A33:B33"/>
    <mergeCell ref="W33:X33"/>
    <mergeCell ref="W31:X31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吳同偉</cp:lastModifiedBy>
  <cp:lastPrinted>2016-11-16T07:56:44Z</cp:lastPrinted>
  <dcterms:created xsi:type="dcterms:W3CDTF">2007-01-05T05:18:13Z</dcterms:created>
  <dcterms:modified xsi:type="dcterms:W3CDTF">2024-03-08T06:03:04Z</dcterms:modified>
  <cp:category/>
  <cp:version/>
  <cp:contentType/>
  <cp:contentStatus/>
</cp:coreProperties>
</file>