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產科會\協會_A478鈞孺_業務資料夾管理\01_職掌業務總管理\02_性平\115年\02 性別統計分析(不利處境者性別統計)\1150529_新增或更新性別統計表(含不利處境者性別統計)、性別統計分析及不利處境者性別統計預計建置進度\業務組 回復\"/>
    </mc:Choice>
  </mc:AlternateContent>
  <xr:revisionPtr revIDLastSave="0" documentId="13_ncr:1_{9BA9B4EC-00C2-4E55-9969-DCC83D412837}" xr6:coauthVersionLast="47" xr6:coauthVersionMax="47" xr10:uidLastSave="{00000000-0000-0000-0000-000000000000}"/>
  <bookViews>
    <workbookView xWindow="0" yWindow="460" windowWidth="37020" windowHeight="20050" tabRatio="916" activeTab="1" xr2:uid="{54B2F784-2158-4442-A994-9525E1A697FD}"/>
  </bookViews>
  <sheets>
    <sheet name="各年度統計情形-依時間序列 " sheetId="1" r:id="rId1"/>
    <sheet name="各年度不利處境者統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" i="1" l="1"/>
  <c r="F97" i="1"/>
  <c r="D98" i="1"/>
  <c r="F98" i="1"/>
  <c r="G98" i="1"/>
  <c r="D99" i="1"/>
  <c r="F99" i="1"/>
  <c r="D100" i="1"/>
  <c r="F100" i="1"/>
  <c r="G100" i="1"/>
  <c r="D101" i="1"/>
  <c r="F101" i="1"/>
  <c r="D102" i="1"/>
  <c r="F102" i="1"/>
  <c r="G102" i="1" s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60" i="1"/>
  <c r="E61" i="1"/>
  <c r="H61" i="1" s="1"/>
  <c r="E62" i="1"/>
  <c r="H62" i="1" s="1"/>
  <c r="E63" i="1"/>
  <c r="H63" i="1" s="1"/>
  <c r="E64" i="1"/>
  <c r="H64" i="1" s="1"/>
  <c r="E65" i="1"/>
  <c r="H65" i="1" s="1"/>
  <c r="E66" i="1"/>
  <c r="H66" i="1" s="1"/>
  <c r="E67" i="1"/>
  <c r="E68" i="1"/>
  <c r="E69" i="1"/>
  <c r="E70" i="1"/>
  <c r="E71" i="1"/>
  <c r="E72" i="1"/>
  <c r="E73" i="1"/>
  <c r="E74" i="1"/>
  <c r="E75" i="1"/>
  <c r="E76" i="1"/>
  <c r="E77" i="1"/>
  <c r="H77" i="1" s="1"/>
  <c r="E78" i="1"/>
  <c r="H78" i="1" s="1"/>
  <c r="E79" i="1"/>
  <c r="H79" i="1" s="1"/>
  <c r="E80" i="1"/>
  <c r="H80" i="1" s="1"/>
  <c r="E81" i="1"/>
  <c r="H81" i="1" s="1"/>
  <c r="E82" i="1"/>
  <c r="H82" i="1" s="1"/>
  <c r="E83" i="1"/>
  <c r="H83" i="1" s="1"/>
  <c r="E84" i="1"/>
  <c r="H84" i="1" s="1"/>
  <c r="E85" i="1"/>
  <c r="H85" i="1" s="1"/>
  <c r="E86" i="1"/>
  <c r="H86" i="1" s="1"/>
  <c r="E87" i="1"/>
  <c r="H87" i="1" s="1"/>
  <c r="E88" i="1"/>
  <c r="E89" i="1"/>
  <c r="E60" i="1"/>
  <c r="G51" i="1"/>
  <c r="G50" i="1"/>
  <c r="G49" i="1"/>
  <c r="G48" i="1"/>
  <c r="G47" i="1"/>
  <c r="G45" i="1"/>
  <c r="G44" i="1"/>
  <c r="G43" i="1"/>
  <c r="G42" i="1"/>
  <c r="G41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17" i="1"/>
  <c r="E18" i="1"/>
  <c r="H18" i="1" s="1"/>
  <c r="E19" i="1"/>
  <c r="E20" i="1"/>
  <c r="E21" i="1"/>
  <c r="E22" i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9" i="1"/>
  <c r="H29" i="1" s="1"/>
  <c r="E30" i="1"/>
  <c r="H30" i="1" s="1"/>
  <c r="E31" i="1"/>
  <c r="E32" i="1"/>
  <c r="E33" i="1"/>
  <c r="E34" i="1"/>
  <c r="E35" i="1"/>
  <c r="E36" i="1"/>
  <c r="E37" i="1"/>
  <c r="E38" i="1"/>
  <c r="H38" i="1" s="1"/>
  <c r="E39" i="1"/>
  <c r="E41" i="1"/>
  <c r="E42" i="1"/>
  <c r="E43" i="1"/>
  <c r="E44" i="1"/>
  <c r="E45" i="1"/>
  <c r="E47" i="1"/>
  <c r="E48" i="1"/>
  <c r="E49" i="1"/>
  <c r="H49" i="1" s="1"/>
  <c r="E50" i="1"/>
  <c r="H50" i="1" s="1"/>
  <c r="E51" i="1"/>
  <c r="H51" i="1" s="1"/>
  <c r="E17" i="1"/>
  <c r="F4" i="1"/>
  <c r="F9" i="1"/>
  <c r="F8" i="1"/>
  <c r="F7" i="1"/>
  <c r="F6" i="1"/>
  <c r="G6" i="1" s="1"/>
  <c r="F5" i="1"/>
  <c r="D5" i="1"/>
  <c r="D6" i="1"/>
  <c r="D7" i="1"/>
  <c r="D8" i="1"/>
  <c r="D9" i="1"/>
  <c r="D4" i="1"/>
  <c r="G99" i="1" l="1"/>
  <c r="G101" i="1"/>
  <c r="G97" i="1"/>
  <c r="H73" i="1"/>
  <c r="H35" i="1"/>
  <c r="H72" i="1"/>
  <c r="H17" i="1"/>
  <c r="H76" i="1"/>
  <c r="H75" i="1"/>
  <c r="H71" i="1"/>
  <c r="H36" i="1"/>
  <c r="H74" i="1"/>
  <c r="H60" i="1"/>
  <c r="H21" i="1"/>
  <c r="H89" i="1"/>
  <c r="H69" i="1"/>
  <c r="H37" i="1"/>
  <c r="H33" i="1"/>
  <c r="H44" i="1"/>
  <c r="H43" i="1"/>
  <c r="H22" i="1"/>
  <c r="H70" i="1"/>
  <c r="G7" i="1"/>
  <c r="H20" i="1"/>
  <c r="H88" i="1"/>
  <c r="H68" i="1"/>
  <c r="H39" i="1"/>
  <c r="H19" i="1"/>
  <c r="H67" i="1"/>
  <c r="H45" i="1"/>
  <c r="G8" i="1"/>
  <c r="G5" i="1"/>
  <c r="G9" i="1"/>
  <c r="H42" i="1"/>
  <c r="H41" i="1"/>
  <c r="H47" i="1"/>
  <c r="H32" i="1"/>
  <c r="H48" i="1"/>
  <c r="H31" i="1"/>
  <c r="H34" i="1"/>
  <c r="G4" i="1"/>
</calcChain>
</file>

<file path=xl/sharedStrings.xml><?xml version="1.0" encoding="utf-8"?>
<sst xmlns="http://schemas.openxmlformats.org/spreadsheetml/2006/main" count="205" uniqueCount="71">
  <si>
    <t>年度</t>
  </si>
  <si>
    <t>男性</t>
  </si>
  <si>
    <t>女性</t>
  </si>
  <si>
    <t>學歷</t>
  </si>
  <si>
    <t>總計</t>
  </si>
  <si>
    <t>博士</t>
  </si>
  <si>
    <t>碩士</t>
  </si>
  <si>
    <t>大學</t>
  </si>
  <si>
    <t>專科</t>
  </si>
  <si>
    <t>高中職</t>
  </si>
  <si>
    <t>職級</t>
  </si>
  <si>
    <t>研究員</t>
  </si>
  <si>
    <t>副研究員</t>
  </si>
  <si>
    <t>助理研究員</t>
  </si>
  <si>
    <t>研究助理</t>
  </si>
  <si>
    <t>原住民</t>
  </si>
  <si>
    <t>新住民</t>
  </si>
  <si>
    <t>年齡65以上</t>
  </si>
  <si>
    <t>年齡18以下</t>
  </si>
  <si>
    <t>不利處境者統計-身障、年齡、原住民、新住民</t>
    <phoneticPr fontId="2" type="noConversion"/>
  </si>
  <si>
    <t>合計(人)</t>
  </si>
  <si>
    <t>男性(人)</t>
  </si>
  <si>
    <t>女性(人)</t>
  </si>
  <si>
    <t>性別差距</t>
  </si>
  <si>
    <t>(百分點)</t>
  </si>
  <si>
    <t>資料來源：經濟部產業發展署</t>
  </si>
  <si>
    <t>占比</t>
    <phoneticPr fontId="2" type="noConversion"/>
  </si>
  <si>
    <r>
      <t>合計</t>
    </r>
    <r>
      <rPr>
        <b/>
        <sz val="12"/>
        <color indexed="8"/>
        <rFont val="微軟正黑體"/>
        <family val="2"/>
        <charset val="136"/>
      </rPr>
      <t>(人)</t>
    </r>
  </si>
  <si>
    <r>
      <t>人數</t>
    </r>
    <r>
      <rPr>
        <b/>
        <sz val="12"/>
        <color indexed="8"/>
        <rFont val="微軟正黑體"/>
        <family val="2"/>
        <charset val="136"/>
      </rPr>
      <t>(人)</t>
    </r>
  </si>
  <si>
    <r>
      <t>109</t>
    </r>
    <r>
      <rPr>
        <b/>
        <sz val="12"/>
        <color indexed="8"/>
        <rFont val="微軟正黑體"/>
        <family val="2"/>
        <charset val="136"/>
      </rPr>
      <t>年</t>
    </r>
  </si>
  <si>
    <r>
      <t>110</t>
    </r>
    <r>
      <rPr>
        <b/>
        <sz val="12"/>
        <color indexed="8"/>
        <rFont val="微軟正黑體"/>
        <family val="2"/>
        <charset val="136"/>
      </rPr>
      <t>年</t>
    </r>
  </si>
  <si>
    <r>
      <t>111</t>
    </r>
    <r>
      <rPr>
        <b/>
        <sz val="12"/>
        <color indexed="8"/>
        <rFont val="微軟正黑體"/>
        <family val="2"/>
        <charset val="136"/>
      </rPr>
      <t>年</t>
    </r>
  </si>
  <si>
    <r>
      <t>112</t>
    </r>
    <r>
      <rPr>
        <b/>
        <sz val="12"/>
        <color indexed="8"/>
        <rFont val="微軟正黑體"/>
        <family val="2"/>
        <charset val="136"/>
      </rPr>
      <t>年</t>
    </r>
  </si>
  <si>
    <r>
      <t>113</t>
    </r>
    <r>
      <rPr>
        <b/>
        <sz val="12"/>
        <color indexed="8"/>
        <rFont val="微軟正黑體"/>
        <family val="2"/>
        <charset val="136"/>
      </rPr>
      <t>年</t>
    </r>
  </si>
  <si>
    <r>
      <t>114</t>
    </r>
    <r>
      <rPr>
        <b/>
        <sz val="12"/>
        <color indexed="8"/>
        <rFont val="微軟正黑體"/>
        <family val="2"/>
        <charset val="136"/>
      </rPr>
      <t>年</t>
    </r>
    <phoneticPr fontId="2" type="noConversion"/>
  </si>
  <si>
    <r>
      <t>註：性別差距</t>
    </r>
    <r>
      <rPr>
        <sz val="11"/>
        <color indexed="8"/>
        <rFont val="微軟正黑體"/>
        <family val="2"/>
        <charset val="136"/>
      </rPr>
      <t>=男性占比−女性占比，愈趨近於0代表性別差距愈小。</t>
    </r>
  </si>
  <si>
    <t>114年</t>
    <phoneticPr fontId="2" type="noConversion"/>
  </si>
  <si>
    <r>
      <t>註：性別差距</t>
    </r>
    <r>
      <rPr>
        <sz val="11"/>
        <color indexed="8"/>
        <rFont val="微軟正黑體"/>
        <family val="2"/>
        <charset val="136"/>
      </rPr>
      <t>=男性占比</t>
    </r>
    <r>
      <rPr>
        <sz val="11"/>
        <color rgb="FF000000"/>
        <rFont val="微軟正黑體"/>
        <family val="1"/>
        <charset val="136"/>
      </rPr>
      <t>−</t>
    </r>
    <r>
      <rPr>
        <sz val="11"/>
        <color rgb="FF000000"/>
        <rFont val="Gulim"/>
        <family val="2"/>
      </rPr>
      <t>女</t>
    </r>
    <r>
      <rPr>
        <sz val="11"/>
        <color rgb="FF000000"/>
        <rFont val="微軟正黑體"/>
        <family val="2"/>
        <charset val="136"/>
      </rPr>
      <t>性占比，愈趨近於0代表性別差距愈小。</t>
    </r>
    <phoneticPr fontId="2" type="noConversion"/>
  </si>
  <si>
    <t>身障</t>
    <phoneticPr fontId="2" type="noConversion"/>
  </si>
  <si>
    <t>113年</t>
    <phoneticPr fontId="2" type="noConversion"/>
  </si>
  <si>
    <t>112年</t>
    <phoneticPr fontId="2" type="noConversion"/>
  </si>
  <si>
    <r>
      <t>表</t>
    </r>
    <r>
      <rPr>
        <b/>
        <sz val="14"/>
        <color indexed="8"/>
        <rFont val="微軟正黑體"/>
        <family val="2"/>
        <charset val="136"/>
      </rPr>
      <t>1　永續發展領域專案計畫執行人力-按性別分</t>
    </r>
  </si>
  <si>
    <r>
      <t>表</t>
    </r>
    <r>
      <rPr>
        <b/>
        <sz val="14"/>
        <color indexed="8"/>
        <rFont val="微軟正黑體"/>
        <family val="2"/>
        <charset val="136"/>
      </rPr>
      <t>2　永續發展領域專案計畫執行人力-按性別與學歷分</t>
    </r>
  </si>
  <si>
    <r>
      <t>表</t>
    </r>
    <r>
      <rPr>
        <b/>
        <sz val="14"/>
        <color indexed="8"/>
        <rFont val="微軟正黑體"/>
        <family val="2"/>
        <charset val="136"/>
      </rPr>
      <t>3　永續發展領域專案計畫執行人力-按性別與職級分</t>
    </r>
  </si>
  <si>
    <t>年度</t>
    <phoneticPr fontId="2" type="noConversion"/>
  </si>
  <si>
    <t>縣市</t>
  </si>
  <si>
    <t>新北市</t>
  </si>
  <si>
    <t>臺北市</t>
  </si>
  <si>
    <t>臺中市</t>
  </si>
  <si>
    <t>新竹縣</t>
  </si>
  <si>
    <t>新竹市</t>
  </si>
  <si>
    <t>桃園市</t>
  </si>
  <si>
    <t>高雄市</t>
  </si>
  <si>
    <t>南投縣</t>
  </si>
  <si>
    <t>臺南市</t>
  </si>
  <si>
    <t>彰化縣</t>
  </si>
  <si>
    <t>嘉義縣</t>
  </si>
  <si>
    <t>嘉義市</t>
  </si>
  <si>
    <t>基隆市</t>
  </si>
  <si>
    <t>苗栗縣</t>
  </si>
  <si>
    <t>雲林縣</t>
  </si>
  <si>
    <t>宜蘭縣</t>
  </si>
  <si>
    <t>金門縣</t>
  </si>
  <si>
    <t>花蓮縣</t>
  </si>
  <si>
    <t>屏東縣</t>
  </si>
  <si>
    <t>澎湖縣</t>
  </si>
  <si>
    <t>臺東縣</t>
  </si>
  <si>
    <t>連江縣</t>
  </si>
  <si>
    <t>不利處境者統計-縣市別</t>
    <phoneticPr fontId="2" type="noConversion"/>
  </si>
  <si>
    <t>資料來源：經濟部產業發展署</t>
    <phoneticPr fontId="2" type="noConversion"/>
  </si>
  <si>
    <r>
      <t>表</t>
    </r>
    <r>
      <rPr>
        <b/>
        <sz val="14"/>
        <color indexed="8"/>
        <rFont val="微軟正黑體"/>
        <family val="2"/>
        <charset val="136"/>
      </rPr>
      <t>4　永續發展領域專案計畫執行人力-按計畫決策核心人員(計畫主持人及協同主持人)分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</si>
</sst>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1"/>
      <color indexed="8"/>
      <name val="微軟正黑體"/>
      <family val="2"/>
      <charset val="136"/>
    </font>
    <font>
      <sz val="11"/>
      <color rgb="FF000000"/>
      <name val="微軟正黑體"/>
      <family val="1"/>
      <charset val="136"/>
    </font>
    <font>
      <sz val="11"/>
      <color rgb="FF000000"/>
      <name val="Gulim"/>
      <family val="2"/>
    </font>
    <font>
      <b/>
      <sz val="12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indexed="8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9" fontId="3" fillId="0" borderId="0" xfId="2" applyFo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10" fontId="7" fillId="2" borderId="4" xfId="2" applyNumberFormat="1" applyFont="1" applyFill="1" applyBorder="1" applyAlignment="1">
      <alignment horizontal="center" vertical="center"/>
    </xf>
    <xf numFmtId="10" fontId="7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4" borderId="0" xfId="0" applyFont="1" applyFill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10" fontId="7" fillId="4" borderId="4" xfId="2" applyNumberFormat="1" applyFont="1" applyFill="1" applyBorder="1" applyAlignment="1">
      <alignment horizontal="center" vertical="center" wrapText="1"/>
    </xf>
    <xf numFmtId="10" fontId="7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8" fillId="4" borderId="0" xfId="0" applyFont="1" applyFill="1">
      <alignment vertical="center"/>
    </xf>
    <xf numFmtId="0" fontId="3" fillId="3" borderId="0" xfId="0" applyFont="1" applyFill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0" xfId="0" applyFont="1" applyFill="1">
      <alignment vertical="center"/>
    </xf>
    <xf numFmtId="10" fontId="7" fillId="3" borderId="4" xfId="2" applyNumberFormat="1" applyFont="1" applyFill="1" applyBorder="1" applyAlignment="1">
      <alignment horizontal="center" vertical="center" wrapText="1"/>
    </xf>
    <xf numFmtId="10" fontId="7" fillId="3" borderId="4" xfId="0" applyNumberFormat="1" applyFont="1" applyFill="1" applyBorder="1" applyAlignment="1">
      <alignment horizontal="center" vertical="center" wrapText="1"/>
    </xf>
    <xf numFmtId="0" fontId="3" fillId="5" borderId="0" xfId="0" applyFont="1" applyFill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10" fontId="7" fillId="5" borderId="4" xfId="2" applyNumberFormat="1" applyFont="1" applyFill="1" applyBorder="1" applyAlignment="1">
      <alignment horizontal="center" vertical="center"/>
    </xf>
    <xf numFmtId="10" fontId="7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8" fillId="5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0" fillId="3" borderId="0" xfId="0" applyFill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10" fontId="0" fillId="0" borderId="0" xfId="2" applyNumberFormat="1" applyFont="1" applyFill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1" xr:uid="{B5E46B8E-8F04-43ED-BA7C-97C5C057E0B0}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67C0-ADBC-4145-86CF-121E3D3E2614}">
  <sheetPr>
    <pageSetUpPr fitToPage="1"/>
  </sheetPr>
  <dimension ref="A1:J104"/>
  <sheetViews>
    <sheetView view="pageBreakPreview" topLeftCell="A73" zoomScale="115" zoomScaleNormal="90" zoomScaleSheetLayoutView="115" workbookViewId="0">
      <selection activeCell="D86" sqref="D86"/>
    </sheetView>
  </sheetViews>
  <sheetFormatPr defaultRowHeight="17" x14ac:dyDescent="0.4"/>
  <cols>
    <col min="1" max="8" width="12.26953125" style="1" customWidth="1"/>
    <col min="9" max="10" width="9" style="1"/>
  </cols>
  <sheetData>
    <row r="1" spans="1:9" ht="19" thickBot="1" x14ac:dyDescent="0.45">
      <c r="A1" s="42" t="s">
        <v>41</v>
      </c>
      <c r="B1" s="13"/>
      <c r="C1" s="13"/>
      <c r="D1" s="13"/>
      <c r="E1" s="13"/>
      <c r="F1" s="13"/>
      <c r="G1" s="13"/>
    </row>
    <row r="2" spans="1:9" ht="20.149999999999999" customHeight="1" thickBot="1" x14ac:dyDescent="0.45">
      <c r="A2" s="60" t="s">
        <v>0</v>
      </c>
      <c r="B2" s="60" t="s">
        <v>27</v>
      </c>
      <c r="C2" s="58" t="s">
        <v>1</v>
      </c>
      <c r="D2" s="59"/>
      <c r="E2" s="58" t="s">
        <v>2</v>
      </c>
      <c r="F2" s="59"/>
      <c r="G2" s="5" t="s">
        <v>23</v>
      </c>
    </row>
    <row r="3" spans="1:9" ht="20.149999999999999" customHeight="1" thickBot="1" x14ac:dyDescent="0.45">
      <c r="A3" s="61"/>
      <c r="B3" s="61"/>
      <c r="C3" s="7" t="s">
        <v>28</v>
      </c>
      <c r="D3" s="7" t="s">
        <v>26</v>
      </c>
      <c r="E3" s="7" t="s">
        <v>28</v>
      </c>
      <c r="F3" s="7" t="s">
        <v>26</v>
      </c>
      <c r="G3" s="8" t="s">
        <v>24</v>
      </c>
    </row>
    <row r="4" spans="1:9" ht="20.149999999999999" customHeight="1" thickBot="1" x14ac:dyDescent="0.45">
      <c r="A4" s="6" t="s">
        <v>29</v>
      </c>
      <c r="B4" s="9">
        <v>641</v>
      </c>
      <c r="C4" s="9">
        <v>341</v>
      </c>
      <c r="D4" s="10">
        <f>C4/B4</f>
        <v>0.53198127925117</v>
      </c>
      <c r="E4" s="9">
        <v>300</v>
      </c>
      <c r="F4" s="10">
        <f>E4/B4</f>
        <v>0.46801872074882994</v>
      </c>
      <c r="G4" s="11">
        <f>D4-F4</f>
        <v>6.3962558502340061E-2</v>
      </c>
      <c r="I4" s="4"/>
    </row>
    <row r="5" spans="1:9" ht="20.149999999999999" customHeight="1" thickBot="1" x14ac:dyDescent="0.45">
      <c r="A5" s="6" t="s">
        <v>30</v>
      </c>
      <c r="B5" s="9">
        <v>579</v>
      </c>
      <c r="C5" s="9">
        <v>298</v>
      </c>
      <c r="D5" s="10">
        <f t="shared" ref="D5:D9" si="0">C5/B5</f>
        <v>0.51468048359240071</v>
      </c>
      <c r="E5" s="9">
        <v>281</v>
      </c>
      <c r="F5" s="10">
        <f t="shared" ref="F5:F9" si="1">E5/B5</f>
        <v>0.48531951640759929</v>
      </c>
      <c r="G5" s="11">
        <f t="shared" ref="G5:G9" si="2">D5-F5</f>
        <v>2.9360967184801412E-2</v>
      </c>
      <c r="I5" s="4"/>
    </row>
    <row r="6" spans="1:9" ht="20.149999999999999" customHeight="1" thickBot="1" x14ac:dyDescent="0.45">
      <c r="A6" s="6" t="s">
        <v>31</v>
      </c>
      <c r="B6" s="9">
        <v>547</v>
      </c>
      <c r="C6" s="9">
        <v>267</v>
      </c>
      <c r="D6" s="10">
        <f t="shared" si="0"/>
        <v>0.48811700182815354</v>
      </c>
      <c r="E6" s="9">
        <v>280</v>
      </c>
      <c r="F6" s="10">
        <f t="shared" si="1"/>
        <v>0.51188299817184646</v>
      </c>
      <c r="G6" s="11">
        <f t="shared" si="2"/>
        <v>-2.3765996343692919E-2</v>
      </c>
      <c r="I6" s="4"/>
    </row>
    <row r="7" spans="1:9" ht="20.149999999999999" customHeight="1" thickBot="1" x14ac:dyDescent="0.45">
      <c r="A7" s="6" t="s">
        <v>32</v>
      </c>
      <c r="B7" s="9">
        <v>535</v>
      </c>
      <c r="C7" s="9">
        <v>260</v>
      </c>
      <c r="D7" s="10">
        <f t="shared" si="0"/>
        <v>0.48598130841121495</v>
      </c>
      <c r="E7" s="9">
        <v>275</v>
      </c>
      <c r="F7" s="10">
        <f t="shared" si="1"/>
        <v>0.51401869158878499</v>
      </c>
      <c r="G7" s="11">
        <f t="shared" si="2"/>
        <v>-2.8037383177570041E-2</v>
      </c>
      <c r="I7" s="4"/>
    </row>
    <row r="8" spans="1:9" ht="20.149999999999999" customHeight="1" thickBot="1" x14ac:dyDescent="0.45">
      <c r="A8" s="6" t="s">
        <v>33</v>
      </c>
      <c r="B8" s="9">
        <v>551</v>
      </c>
      <c r="C8" s="12">
        <v>261</v>
      </c>
      <c r="D8" s="10">
        <f t="shared" si="0"/>
        <v>0.47368421052631576</v>
      </c>
      <c r="E8" s="12">
        <v>290</v>
      </c>
      <c r="F8" s="10">
        <f t="shared" si="1"/>
        <v>0.52631578947368418</v>
      </c>
      <c r="G8" s="11">
        <f t="shared" si="2"/>
        <v>-5.2631578947368418E-2</v>
      </c>
      <c r="I8" s="4"/>
    </row>
    <row r="9" spans="1:9" ht="20.149999999999999" customHeight="1" thickBot="1" x14ac:dyDescent="0.45">
      <c r="A9" s="6" t="s">
        <v>34</v>
      </c>
      <c r="B9" s="9">
        <v>567</v>
      </c>
      <c r="C9" s="12">
        <v>253</v>
      </c>
      <c r="D9" s="10">
        <f t="shared" si="0"/>
        <v>0.44620811287477952</v>
      </c>
      <c r="E9" s="12">
        <v>314</v>
      </c>
      <c r="F9" s="10">
        <f t="shared" si="1"/>
        <v>0.55379188712522043</v>
      </c>
      <c r="G9" s="11">
        <f t="shared" si="2"/>
        <v>-0.10758377425044091</v>
      </c>
      <c r="I9" s="4"/>
    </row>
    <row r="10" spans="1:9" x14ac:dyDescent="0.4">
      <c r="A10" s="14" t="s">
        <v>69</v>
      </c>
      <c r="B10" s="15"/>
      <c r="C10" s="15"/>
      <c r="D10" s="15"/>
      <c r="E10" s="15"/>
      <c r="F10" s="15"/>
      <c r="G10" s="15"/>
    </row>
    <row r="11" spans="1:9" x14ac:dyDescent="0.4">
      <c r="A11" s="14" t="s">
        <v>35</v>
      </c>
      <c r="B11" s="15"/>
      <c r="C11" s="15"/>
      <c r="D11" s="15"/>
      <c r="E11" s="15"/>
      <c r="F11" s="15"/>
      <c r="G11" s="15"/>
    </row>
    <row r="14" spans="1:9" ht="19" thickBot="1" x14ac:dyDescent="0.45">
      <c r="A14" s="43" t="s">
        <v>42</v>
      </c>
      <c r="B14" s="16"/>
      <c r="C14" s="16"/>
      <c r="D14" s="16"/>
      <c r="E14" s="16"/>
      <c r="F14" s="16"/>
      <c r="G14" s="16"/>
      <c r="H14" s="16"/>
    </row>
    <row r="15" spans="1:9" ht="20.149999999999999" customHeight="1" thickBot="1" x14ac:dyDescent="0.45">
      <c r="A15" s="62" t="s">
        <v>0</v>
      </c>
      <c r="B15" s="62" t="s">
        <v>3</v>
      </c>
      <c r="C15" s="62" t="s">
        <v>27</v>
      </c>
      <c r="D15" s="64" t="s">
        <v>1</v>
      </c>
      <c r="E15" s="65"/>
      <c r="F15" s="64" t="s">
        <v>2</v>
      </c>
      <c r="G15" s="65"/>
      <c r="H15" s="17" t="s">
        <v>23</v>
      </c>
    </row>
    <row r="16" spans="1:9" ht="20.149999999999999" customHeight="1" thickBot="1" x14ac:dyDescent="0.45">
      <c r="A16" s="63"/>
      <c r="B16" s="63"/>
      <c r="C16" s="63"/>
      <c r="D16" s="18" t="s">
        <v>28</v>
      </c>
      <c r="E16" s="18" t="s">
        <v>26</v>
      </c>
      <c r="F16" s="18" t="s">
        <v>28</v>
      </c>
      <c r="G16" s="18" t="s">
        <v>26</v>
      </c>
      <c r="H16" s="18" t="s">
        <v>24</v>
      </c>
    </row>
    <row r="17" spans="1:8" ht="20.149999999999999" customHeight="1" thickBot="1" x14ac:dyDescent="0.45">
      <c r="A17" s="62" t="s">
        <v>29</v>
      </c>
      <c r="B17" s="18" t="s">
        <v>4</v>
      </c>
      <c r="C17" s="19">
        <v>641</v>
      </c>
      <c r="D17" s="19">
        <v>341</v>
      </c>
      <c r="E17" s="20">
        <f>D17/C17</f>
        <v>0.53198127925117</v>
      </c>
      <c r="F17" s="19">
        <v>300</v>
      </c>
      <c r="G17" s="20">
        <f>F17/C17</f>
        <v>0.46801872074882994</v>
      </c>
      <c r="H17" s="21">
        <f>E17-G17</f>
        <v>6.3962558502340061E-2</v>
      </c>
    </row>
    <row r="18" spans="1:8" ht="20.149999999999999" customHeight="1" thickBot="1" x14ac:dyDescent="0.45">
      <c r="A18" s="66"/>
      <c r="B18" s="18" t="s">
        <v>5</v>
      </c>
      <c r="C18" s="19">
        <v>69</v>
      </c>
      <c r="D18" s="19">
        <v>56</v>
      </c>
      <c r="E18" s="20">
        <f t="shared" ref="E18:E51" si="3">D18/C18</f>
        <v>0.81159420289855078</v>
      </c>
      <c r="F18" s="19">
        <v>13</v>
      </c>
      <c r="G18" s="20">
        <f t="shared" ref="G18:G51" si="4">F18/C18</f>
        <v>0.18840579710144928</v>
      </c>
      <c r="H18" s="21">
        <f t="shared" ref="H18:H51" si="5">E18-G18</f>
        <v>0.62318840579710155</v>
      </c>
    </row>
    <row r="19" spans="1:8" ht="20.149999999999999" customHeight="1" thickBot="1" x14ac:dyDescent="0.45">
      <c r="A19" s="66"/>
      <c r="B19" s="18" t="s">
        <v>6</v>
      </c>
      <c r="C19" s="19">
        <v>453</v>
      </c>
      <c r="D19" s="19">
        <v>237</v>
      </c>
      <c r="E19" s="20">
        <f t="shared" si="3"/>
        <v>0.52317880794701987</v>
      </c>
      <c r="F19" s="19">
        <v>216</v>
      </c>
      <c r="G19" s="20">
        <f t="shared" si="4"/>
        <v>0.47682119205298013</v>
      </c>
      <c r="H19" s="21">
        <f t="shared" si="5"/>
        <v>4.635761589403975E-2</v>
      </c>
    </row>
    <row r="20" spans="1:8" ht="20.149999999999999" customHeight="1" thickBot="1" x14ac:dyDescent="0.45">
      <c r="A20" s="66"/>
      <c r="B20" s="18" t="s">
        <v>7</v>
      </c>
      <c r="C20" s="19">
        <v>102</v>
      </c>
      <c r="D20" s="19">
        <v>41</v>
      </c>
      <c r="E20" s="20">
        <f t="shared" si="3"/>
        <v>0.40196078431372551</v>
      </c>
      <c r="F20" s="19">
        <v>61</v>
      </c>
      <c r="G20" s="20">
        <f t="shared" si="4"/>
        <v>0.59803921568627449</v>
      </c>
      <c r="H20" s="21">
        <f t="shared" si="5"/>
        <v>-0.19607843137254899</v>
      </c>
    </row>
    <row r="21" spans="1:8" ht="20.149999999999999" customHeight="1" thickBot="1" x14ac:dyDescent="0.45">
      <c r="A21" s="66"/>
      <c r="B21" s="18" t="s">
        <v>8</v>
      </c>
      <c r="C21" s="19">
        <v>15</v>
      </c>
      <c r="D21" s="19">
        <v>7</v>
      </c>
      <c r="E21" s="20">
        <f t="shared" si="3"/>
        <v>0.46666666666666667</v>
      </c>
      <c r="F21" s="19">
        <v>8</v>
      </c>
      <c r="G21" s="20">
        <f t="shared" si="4"/>
        <v>0.53333333333333333</v>
      </c>
      <c r="H21" s="21">
        <f t="shared" si="5"/>
        <v>-6.6666666666666652E-2</v>
      </c>
    </row>
    <row r="22" spans="1:8" ht="20.149999999999999" customHeight="1" thickBot="1" x14ac:dyDescent="0.45">
      <c r="A22" s="63"/>
      <c r="B22" s="18" t="s">
        <v>9</v>
      </c>
      <c r="C22" s="19">
        <v>2</v>
      </c>
      <c r="D22" s="19">
        <v>0</v>
      </c>
      <c r="E22" s="20">
        <f t="shared" si="3"/>
        <v>0</v>
      </c>
      <c r="F22" s="19">
        <v>2</v>
      </c>
      <c r="G22" s="20">
        <f t="shared" si="4"/>
        <v>1</v>
      </c>
      <c r="H22" s="21">
        <f t="shared" si="5"/>
        <v>-1</v>
      </c>
    </row>
    <row r="23" spans="1:8" ht="20.149999999999999" customHeight="1" thickBot="1" x14ac:dyDescent="0.45">
      <c r="A23" s="62" t="s">
        <v>30</v>
      </c>
      <c r="B23" s="18" t="s">
        <v>4</v>
      </c>
      <c r="C23" s="19">
        <v>579</v>
      </c>
      <c r="D23" s="19">
        <v>298</v>
      </c>
      <c r="E23" s="20">
        <f t="shared" si="3"/>
        <v>0.51468048359240071</v>
      </c>
      <c r="F23" s="19">
        <v>281</v>
      </c>
      <c r="G23" s="20">
        <f t="shared" si="4"/>
        <v>0.48531951640759929</v>
      </c>
      <c r="H23" s="21">
        <f t="shared" si="5"/>
        <v>2.9360967184801412E-2</v>
      </c>
    </row>
    <row r="24" spans="1:8" ht="20.149999999999999" customHeight="1" thickBot="1" x14ac:dyDescent="0.45">
      <c r="A24" s="66"/>
      <c r="B24" s="18" t="s">
        <v>5</v>
      </c>
      <c r="C24" s="19">
        <v>76</v>
      </c>
      <c r="D24" s="19">
        <v>61</v>
      </c>
      <c r="E24" s="20">
        <f t="shared" si="3"/>
        <v>0.80263157894736847</v>
      </c>
      <c r="F24" s="19">
        <v>15</v>
      </c>
      <c r="G24" s="20">
        <f t="shared" si="4"/>
        <v>0.19736842105263158</v>
      </c>
      <c r="H24" s="21">
        <f t="shared" si="5"/>
        <v>0.60526315789473695</v>
      </c>
    </row>
    <row r="25" spans="1:8" ht="20.149999999999999" customHeight="1" thickBot="1" x14ac:dyDescent="0.45">
      <c r="A25" s="66"/>
      <c r="B25" s="18" t="s">
        <v>6</v>
      </c>
      <c r="C25" s="19">
        <v>397</v>
      </c>
      <c r="D25" s="19">
        <v>204</v>
      </c>
      <c r="E25" s="20">
        <f t="shared" si="3"/>
        <v>0.51385390428211586</v>
      </c>
      <c r="F25" s="19">
        <v>193</v>
      </c>
      <c r="G25" s="20">
        <f t="shared" si="4"/>
        <v>0.48614609571788414</v>
      </c>
      <c r="H25" s="21">
        <f t="shared" si="5"/>
        <v>2.7707808564231717E-2</v>
      </c>
    </row>
    <row r="26" spans="1:8" ht="20.149999999999999" customHeight="1" thickBot="1" x14ac:dyDescent="0.45">
      <c r="A26" s="66"/>
      <c r="B26" s="18" t="s">
        <v>7</v>
      </c>
      <c r="C26" s="19">
        <v>90</v>
      </c>
      <c r="D26" s="19">
        <v>27</v>
      </c>
      <c r="E26" s="20">
        <f t="shared" si="3"/>
        <v>0.3</v>
      </c>
      <c r="F26" s="19">
        <v>63</v>
      </c>
      <c r="G26" s="20">
        <f t="shared" si="4"/>
        <v>0.7</v>
      </c>
      <c r="H26" s="21">
        <f t="shared" si="5"/>
        <v>-0.39999999999999997</v>
      </c>
    </row>
    <row r="27" spans="1:8" ht="20.149999999999999" customHeight="1" thickBot="1" x14ac:dyDescent="0.45">
      <c r="A27" s="66"/>
      <c r="B27" s="18" t="s">
        <v>8</v>
      </c>
      <c r="C27" s="19">
        <v>14</v>
      </c>
      <c r="D27" s="19">
        <v>6</v>
      </c>
      <c r="E27" s="20">
        <f t="shared" si="3"/>
        <v>0.42857142857142855</v>
      </c>
      <c r="F27" s="19">
        <v>8</v>
      </c>
      <c r="G27" s="20">
        <f t="shared" si="4"/>
        <v>0.5714285714285714</v>
      </c>
      <c r="H27" s="21">
        <f t="shared" si="5"/>
        <v>-0.14285714285714285</v>
      </c>
    </row>
    <row r="28" spans="1:8" ht="20.149999999999999" customHeight="1" thickBot="1" x14ac:dyDescent="0.45">
      <c r="A28" s="63"/>
      <c r="B28" s="18" t="s">
        <v>9</v>
      </c>
      <c r="C28" s="19">
        <v>2</v>
      </c>
      <c r="D28" s="19">
        <v>0</v>
      </c>
      <c r="E28" s="20">
        <f t="shared" si="3"/>
        <v>0</v>
      </c>
      <c r="F28" s="19">
        <v>2</v>
      </c>
      <c r="G28" s="20">
        <f t="shared" si="4"/>
        <v>1</v>
      </c>
      <c r="H28" s="21">
        <f t="shared" si="5"/>
        <v>-1</v>
      </c>
    </row>
    <row r="29" spans="1:8" ht="20.149999999999999" customHeight="1" thickBot="1" x14ac:dyDescent="0.45">
      <c r="A29" s="62" t="s">
        <v>31</v>
      </c>
      <c r="B29" s="18" t="s">
        <v>4</v>
      </c>
      <c r="C29" s="19">
        <v>547</v>
      </c>
      <c r="D29" s="19">
        <v>267</v>
      </c>
      <c r="E29" s="20">
        <f t="shared" si="3"/>
        <v>0.48811700182815354</v>
      </c>
      <c r="F29" s="19">
        <v>280</v>
      </c>
      <c r="G29" s="20">
        <f t="shared" si="4"/>
        <v>0.51188299817184646</v>
      </c>
      <c r="H29" s="21">
        <f t="shared" si="5"/>
        <v>-2.3765996343692919E-2</v>
      </c>
    </row>
    <row r="30" spans="1:8" ht="20.149999999999999" customHeight="1" thickBot="1" x14ac:dyDescent="0.45">
      <c r="A30" s="66"/>
      <c r="B30" s="18" t="s">
        <v>5</v>
      </c>
      <c r="C30" s="19">
        <v>58</v>
      </c>
      <c r="D30" s="19">
        <v>43</v>
      </c>
      <c r="E30" s="20">
        <f t="shared" si="3"/>
        <v>0.74137931034482762</v>
      </c>
      <c r="F30" s="19">
        <v>15</v>
      </c>
      <c r="G30" s="20">
        <f t="shared" si="4"/>
        <v>0.25862068965517243</v>
      </c>
      <c r="H30" s="21">
        <f t="shared" si="5"/>
        <v>0.48275862068965519</v>
      </c>
    </row>
    <row r="31" spans="1:8" ht="20.149999999999999" customHeight="1" thickBot="1" x14ac:dyDescent="0.45">
      <c r="A31" s="66"/>
      <c r="B31" s="18" t="s">
        <v>6</v>
      </c>
      <c r="C31" s="19">
        <v>387</v>
      </c>
      <c r="D31" s="19">
        <v>193</v>
      </c>
      <c r="E31" s="20">
        <f t="shared" si="3"/>
        <v>0.49870801033591733</v>
      </c>
      <c r="F31" s="19">
        <v>194</v>
      </c>
      <c r="G31" s="20">
        <f t="shared" si="4"/>
        <v>0.50129198966408273</v>
      </c>
      <c r="H31" s="21">
        <f t="shared" si="5"/>
        <v>-2.5839793281653978E-3</v>
      </c>
    </row>
    <row r="32" spans="1:8" ht="20.149999999999999" customHeight="1" thickBot="1" x14ac:dyDescent="0.45">
      <c r="A32" s="66"/>
      <c r="B32" s="18" t="s">
        <v>7</v>
      </c>
      <c r="C32" s="19">
        <v>88</v>
      </c>
      <c r="D32" s="19">
        <v>26</v>
      </c>
      <c r="E32" s="20">
        <f t="shared" si="3"/>
        <v>0.29545454545454547</v>
      </c>
      <c r="F32" s="19">
        <v>62</v>
      </c>
      <c r="G32" s="20">
        <f t="shared" si="4"/>
        <v>0.70454545454545459</v>
      </c>
      <c r="H32" s="21">
        <f t="shared" si="5"/>
        <v>-0.40909090909090912</v>
      </c>
    </row>
    <row r="33" spans="1:8" ht="20.149999999999999" customHeight="1" thickBot="1" x14ac:dyDescent="0.45">
      <c r="A33" s="66"/>
      <c r="B33" s="18" t="s">
        <v>8</v>
      </c>
      <c r="C33" s="19">
        <v>13</v>
      </c>
      <c r="D33" s="19">
        <v>5</v>
      </c>
      <c r="E33" s="20">
        <f t="shared" si="3"/>
        <v>0.38461538461538464</v>
      </c>
      <c r="F33" s="19">
        <v>8</v>
      </c>
      <c r="G33" s="20">
        <f t="shared" si="4"/>
        <v>0.61538461538461542</v>
      </c>
      <c r="H33" s="21">
        <f t="shared" si="5"/>
        <v>-0.23076923076923078</v>
      </c>
    </row>
    <row r="34" spans="1:8" ht="20.149999999999999" customHeight="1" thickBot="1" x14ac:dyDescent="0.45">
      <c r="A34" s="63"/>
      <c r="B34" s="18" t="s">
        <v>9</v>
      </c>
      <c r="C34" s="19">
        <v>1</v>
      </c>
      <c r="D34" s="19">
        <v>0</v>
      </c>
      <c r="E34" s="20">
        <f t="shared" si="3"/>
        <v>0</v>
      </c>
      <c r="F34" s="19">
        <v>1</v>
      </c>
      <c r="G34" s="20">
        <f t="shared" si="4"/>
        <v>1</v>
      </c>
      <c r="H34" s="21">
        <f t="shared" si="5"/>
        <v>-1</v>
      </c>
    </row>
    <row r="35" spans="1:8" ht="20.149999999999999" customHeight="1" thickBot="1" x14ac:dyDescent="0.45">
      <c r="A35" s="62" t="s">
        <v>32</v>
      </c>
      <c r="B35" s="18" t="s">
        <v>4</v>
      </c>
      <c r="C35" s="19">
        <v>535</v>
      </c>
      <c r="D35" s="19">
        <v>260</v>
      </c>
      <c r="E35" s="20">
        <f t="shared" si="3"/>
        <v>0.48598130841121495</v>
      </c>
      <c r="F35" s="19">
        <v>275</v>
      </c>
      <c r="G35" s="20">
        <f t="shared" si="4"/>
        <v>0.51401869158878499</v>
      </c>
      <c r="H35" s="21">
        <f t="shared" si="5"/>
        <v>-2.8037383177570041E-2</v>
      </c>
    </row>
    <row r="36" spans="1:8" ht="20.149999999999999" customHeight="1" thickBot="1" x14ac:dyDescent="0.45">
      <c r="A36" s="66"/>
      <c r="B36" s="18" t="s">
        <v>5</v>
      </c>
      <c r="C36" s="19">
        <v>55</v>
      </c>
      <c r="D36" s="19">
        <v>43</v>
      </c>
      <c r="E36" s="20">
        <f t="shared" si="3"/>
        <v>0.78181818181818186</v>
      </c>
      <c r="F36" s="19">
        <v>12</v>
      </c>
      <c r="G36" s="20">
        <f t="shared" si="4"/>
        <v>0.21818181818181817</v>
      </c>
      <c r="H36" s="21">
        <f t="shared" si="5"/>
        <v>0.56363636363636371</v>
      </c>
    </row>
    <row r="37" spans="1:8" ht="20.149999999999999" customHeight="1" thickBot="1" x14ac:dyDescent="0.45">
      <c r="A37" s="66"/>
      <c r="B37" s="18" t="s">
        <v>6</v>
      </c>
      <c r="C37" s="19">
        <v>378</v>
      </c>
      <c r="D37" s="19">
        <v>194</v>
      </c>
      <c r="E37" s="20">
        <f t="shared" si="3"/>
        <v>0.51322751322751325</v>
      </c>
      <c r="F37" s="19">
        <v>184</v>
      </c>
      <c r="G37" s="20">
        <f t="shared" si="4"/>
        <v>0.48677248677248675</v>
      </c>
      <c r="H37" s="21">
        <f t="shared" si="5"/>
        <v>2.6455026455026509E-2</v>
      </c>
    </row>
    <row r="38" spans="1:8" ht="20.149999999999999" customHeight="1" thickBot="1" x14ac:dyDescent="0.45">
      <c r="A38" s="66"/>
      <c r="B38" s="18" t="s">
        <v>7</v>
      </c>
      <c r="C38" s="19">
        <v>91</v>
      </c>
      <c r="D38" s="19">
        <v>19</v>
      </c>
      <c r="E38" s="20">
        <f t="shared" si="3"/>
        <v>0.2087912087912088</v>
      </c>
      <c r="F38" s="19">
        <v>72</v>
      </c>
      <c r="G38" s="20">
        <f t="shared" si="4"/>
        <v>0.79120879120879117</v>
      </c>
      <c r="H38" s="21">
        <f t="shared" si="5"/>
        <v>-0.58241758241758235</v>
      </c>
    </row>
    <row r="39" spans="1:8" ht="20.149999999999999" customHeight="1" thickBot="1" x14ac:dyDescent="0.45">
      <c r="A39" s="66"/>
      <c r="B39" s="18" t="s">
        <v>8</v>
      </c>
      <c r="C39" s="19">
        <v>11</v>
      </c>
      <c r="D39" s="19">
        <v>4</v>
      </c>
      <c r="E39" s="20">
        <f t="shared" si="3"/>
        <v>0.36363636363636365</v>
      </c>
      <c r="F39" s="19">
        <v>7</v>
      </c>
      <c r="G39" s="20">
        <f t="shared" si="4"/>
        <v>0.63636363636363635</v>
      </c>
      <c r="H39" s="21">
        <f t="shared" si="5"/>
        <v>-0.27272727272727271</v>
      </c>
    </row>
    <row r="40" spans="1:8" ht="20.149999999999999" customHeight="1" thickBot="1" x14ac:dyDescent="0.45">
      <c r="A40" s="63"/>
      <c r="B40" s="18" t="s">
        <v>9</v>
      </c>
      <c r="C40" s="19">
        <v>0</v>
      </c>
      <c r="D40" s="19">
        <v>0</v>
      </c>
      <c r="E40" s="20">
        <v>0</v>
      </c>
      <c r="F40" s="19">
        <v>0</v>
      </c>
      <c r="G40" s="19">
        <v>0</v>
      </c>
      <c r="H40" s="20">
        <v>0</v>
      </c>
    </row>
    <row r="41" spans="1:8" ht="20.149999999999999" customHeight="1" thickBot="1" x14ac:dyDescent="0.45">
      <c r="A41" s="62" t="s">
        <v>33</v>
      </c>
      <c r="B41" s="18" t="s">
        <v>4</v>
      </c>
      <c r="C41" s="19">
        <v>551</v>
      </c>
      <c r="D41" s="19">
        <v>261</v>
      </c>
      <c r="E41" s="20">
        <f t="shared" si="3"/>
        <v>0.47368421052631576</v>
      </c>
      <c r="F41" s="19">
        <v>290</v>
      </c>
      <c r="G41" s="20">
        <f t="shared" si="4"/>
        <v>0.52631578947368418</v>
      </c>
      <c r="H41" s="21">
        <f t="shared" si="5"/>
        <v>-5.2631578947368418E-2</v>
      </c>
    </row>
    <row r="42" spans="1:8" ht="20.149999999999999" customHeight="1" thickBot="1" x14ac:dyDescent="0.45">
      <c r="A42" s="66"/>
      <c r="B42" s="18" t="s">
        <v>5</v>
      </c>
      <c r="C42" s="22">
        <v>43</v>
      </c>
      <c r="D42" s="22">
        <v>36</v>
      </c>
      <c r="E42" s="20">
        <f t="shared" si="3"/>
        <v>0.83720930232558144</v>
      </c>
      <c r="F42" s="22">
        <v>7</v>
      </c>
      <c r="G42" s="20">
        <f t="shared" si="4"/>
        <v>0.16279069767441862</v>
      </c>
      <c r="H42" s="21">
        <f t="shared" si="5"/>
        <v>0.67441860465116288</v>
      </c>
    </row>
    <row r="43" spans="1:8" ht="20.149999999999999" customHeight="1" thickBot="1" x14ac:dyDescent="0.45">
      <c r="A43" s="66"/>
      <c r="B43" s="18" t="s">
        <v>6</v>
      </c>
      <c r="C43" s="22">
        <v>393</v>
      </c>
      <c r="D43" s="22">
        <v>194</v>
      </c>
      <c r="E43" s="20">
        <f t="shared" si="3"/>
        <v>0.49363867684478374</v>
      </c>
      <c r="F43" s="22">
        <v>199</v>
      </c>
      <c r="G43" s="20">
        <f t="shared" si="4"/>
        <v>0.50636132315521631</v>
      </c>
      <c r="H43" s="21">
        <f t="shared" si="5"/>
        <v>-1.2722646310432573E-2</v>
      </c>
    </row>
    <row r="44" spans="1:8" ht="20.149999999999999" customHeight="1" thickBot="1" x14ac:dyDescent="0.45">
      <c r="A44" s="66"/>
      <c r="B44" s="18" t="s">
        <v>7</v>
      </c>
      <c r="C44" s="22">
        <v>106</v>
      </c>
      <c r="D44" s="22">
        <v>27</v>
      </c>
      <c r="E44" s="20">
        <f t="shared" si="3"/>
        <v>0.25471698113207547</v>
      </c>
      <c r="F44" s="22">
        <v>79</v>
      </c>
      <c r="G44" s="20">
        <f t="shared" si="4"/>
        <v>0.74528301886792447</v>
      </c>
      <c r="H44" s="21">
        <f t="shared" si="5"/>
        <v>-0.490566037735849</v>
      </c>
    </row>
    <row r="45" spans="1:8" ht="20.149999999999999" customHeight="1" thickBot="1" x14ac:dyDescent="0.45">
      <c r="A45" s="66"/>
      <c r="B45" s="18" t="s">
        <v>8</v>
      </c>
      <c r="C45" s="22">
        <v>9</v>
      </c>
      <c r="D45" s="22">
        <v>4</v>
      </c>
      <c r="E45" s="20">
        <f t="shared" si="3"/>
        <v>0.44444444444444442</v>
      </c>
      <c r="F45" s="22">
        <v>5</v>
      </c>
      <c r="G45" s="20">
        <f t="shared" si="4"/>
        <v>0.55555555555555558</v>
      </c>
      <c r="H45" s="21">
        <f t="shared" si="5"/>
        <v>-0.11111111111111116</v>
      </c>
    </row>
    <row r="46" spans="1:8" ht="20.149999999999999" customHeight="1" thickBot="1" x14ac:dyDescent="0.45">
      <c r="A46" s="63"/>
      <c r="B46" s="18" t="s">
        <v>9</v>
      </c>
      <c r="C46" s="19">
        <v>0</v>
      </c>
      <c r="D46" s="19">
        <v>0</v>
      </c>
      <c r="E46" s="20">
        <v>0</v>
      </c>
      <c r="F46" s="19">
        <v>0</v>
      </c>
      <c r="G46" s="19">
        <v>0</v>
      </c>
      <c r="H46" s="20">
        <v>0</v>
      </c>
    </row>
    <row r="47" spans="1:8" ht="20.149999999999999" customHeight="1" thickBot="1" x14ac:dyDescent="0.45">
      <c r="A47" s="62" t="s">
        <v>34</v>
      </c>
      <c r="B47" s="18" t="s">
        <v>4</v>
      </c>
      <c r="C47" s="19">
        <v>567</v>
      </c>
      <c r="D47" s="19">
        <v>253</v>
      </c>
      <c r="E47" s="20">
        <f t="shared" si="3"/>
        <v>0.44620811287477952</v>
      </c>
      <c r="F47" s="19">
        <v>314</v>
      </c>
      <c r="G47" s="20">
        <f t="shared" si="4"/>
        <v>0.55379188712522043</v>
      </c>
      <c r="H47" s="21">
        <f t="shared" si="5"/>
        <v>-0.10758377425044091</v>
      </c>
    </row>
    <row r="48" spans="1:8" ht="20.149999999999999" customHeight="1" thickBot="1" x14ac:dyDescent="0.45">
      <c r="A48" s="66"/>
      <c r="B48" s="18" t="s">
        <v>5</v>
      </c>
      <c r="C48" s="22">
        <v>31</v>
      </c>
      <c r="D48" s="22">
        <v>22</v>
      </c>
      <c r="E48" s="20">
        <f t="shared" si="3"/>
        <v>0.70967741935483875</v>
      </c>
      <c r="F48" s="22">
        <v>9</v>
      </c>
      <c r="G48" s="20">
        <f t="shared" si="4"/>
        <v>0.29032258064516131</v>
      </c>
      <c r="H48" s="21">
        <f t="shared" si="5"/>
        <v>0.41935483870967744</v>
      </c>
    </row>
    <row r="49" spans="1:8" ht="20.149999999999999" customHeight="1" thickBot="1" x14ac:dyDescent="0.45">
      <c r="A49" s="66"/>
      <c r="B49" s="18" t="s">
        <v>6</v>
      </c>
      <c r="C49" s="22">
        <v>384</v>
      </c>
      <c r="D49" s="22">
        <v>185</v>
      </c>
      <c r="E49" s="20">
        <f t="shared" si="3"/>
        <v>0.48177083333333331</v>
      </c>
      <c r="F49" s="22">
        <v>199</v>
      </c>
      <c r="G49" s="20">
        <f t="shared" si="4"/>
        <v>0.51822916666666663</v>
      </c>
      <c r="H49" s="21">
        <f t="shared" si="5"/>
        <v>-3.6458333333333315E-2</v>
      </c>
    </row>
    <row r="50" spans="1:8" ht="20.149999999999999" customHeight="1" thickBot="1" x14ac:dyDescent="0.45">
      <c r="A50" s="66"/>
      <c r="B50" s="18" t="s">
        <v>7</v>
      </c>
      <c r="C50" s="22">
        <v>142</v>
      </c>
      <c r="D50" s="22">
        <v>42</v>
      </c>
      <c r="E50" s="20">
        <f t="shared" si="3"/>
        <v>0.29577464788732394</v>
      </c>
      <c r="F50" s="22">
        <v>100</v>
      </c>
      <c r="G50" s="20">
        <f t="shared" si="4"/>
        <v>0.70422535211267601</v>
      </c>
      <c r="H50" s="21">
        <f t="shared" si="5"/>
        <v>-0.40845070422535207</v>
      </c>
    </row>
    <row r="51" spans="1:8" ht="20.149999999999999" customHeight="1" thickBot="1" x14ac:dyDescent="0.45">
      <c r="A51" s="66"/>
      <c r="B51" s="18" t="s">
        <v>8</v>
      </c>
      <c r="C51" s="22">
        <v>10</v>
      </c>
      <c r="D51" s="22">
        <v>4</v>
      </c>
      <c r="E51" s="20">
        <f t="shared" si="3"/>
        <v>0.4</v>
      </c>
      <c r="F51" s="22">
        <v>6</v>
      </c>
      <c r="G51" s="20">
        <f t="shared" si="4"/>
        <v>0.6</v>
      </c>
      <c r="H51" s="21">
        <f t="shared" si="5"/>
        <v>-0.19999999999999996</v>
      </c>
    </row>
    <row r="52" spans="1:8" ht="20.149999999999999" customHeight="1" thickBot="1" x14ac:dyDescent="0.45">
      <c r="A52" s="63"/>
      <c r="B52" s="18" t="s">
        <v>9</v>
      </c>
      <c r="C52" s="19">
        <v>0</v>
      </c>
      <c r="D52" s="19">
        <v>0</v>
      </c>
      <c r="E52" s="20">
        <v>0</v>
      </c>
      <c r="F52" s="19">
        <v>0</v>
      </c>
      <c r="G52" s="19">
        <v>0</v>
      </c>
      <c r="H52" s="20">
        <v>0</v>
      </c>
    </row>
    <row r="53" spans="1:8" x14ac:dyDescent="0.4">
      <c r="A53" s="23" t="s">
        <v>25</v>
      </c>
      <c r="B53" s="16"/>
      <c r="C53" s="16"/>
      <c r="D53" s="16"/>
      <c r="E53" s="16"/>
      <c r="F53" s="16"/>
      <c r="G53" s="16"/>
      <c r="H53" s="16"/>
    </row>
    <row r="54" spans="1:8" x14ac:dyDescent="0.4">
      <c r="A54" s="23" t="s">
        <v>35</v>
      </c>
      <c r="B54" s="16"/>
      <c r="C54" s="16"/>
      <c r="D54" s="16"/>
      <c r="E54" s="16"/>
      <c r="F54" s="16"/>
      <c r="G54" s="16"/>
      <c r="H54" s="16"/>
    </row>
    <row r="57" spans="1:8" ht="19" thickBot="1" x14ac:dyDescent="0.45">
      <c r="A57" s="44" t="s">
        <v>43</v>
      </c>
      <c r="B57" s="24"/>
      <c r="C57" s="24"/>
      <c r="D57" s="24"/>
      <c r="E57" s="24"/>
      <c r="F57" s="24"/>
      <c r="G57" s="24"/>
      <c r="H57" s="24"/>
    </row>
    <row r="58" spans="1:8" ht="20.149999999999999" customHeight="1" thickBot="1" x14ac:dyDescent="0.45">
      <c r="A58" s="55" t="s">
        <v>0</v>
      </c>
      <c r="B58" s="55" t="s">
        <v>10</v>
      </c>
      <c r="C58" s="55" t="s">
        <v>27</v>
      </c>
      <c r="D58" s="67" t="s">
        <v>1</v>
      </c>
      <c r="E58" s="68"/>
      <c r="F58" s="67" t="s">
        <v>2</v>
      </c>
      <c r="G58" s="68"/>
      <c r="H58" s="25" t="s">
        <v>23</v>
      </c>
    </row>
    <row r="59" spans="1:8" ht="20.149999999999999" customHeight="1" thickBot="1" x14ac:dyDescent="0.45">
      <c r="A59" s="57"/>
      <c r="B59" s="57"/>
      <c r="C59" s="57"/>
      <c r="D59" s="26" t="s">
        <v>28</v>
      </c>
      <c r="E59" s="26" t="s">
        <v>26</v>
      </c>
      <c r="F59" s="26" t="s">
        <v>28</v>
      </c>
      <c r="G59" s="26" t="s">
        <v>26</v>
      </c>
      <c r="H59" s="26" t="s">
        <v>24</v>
      </c>
    </row>
    <row r="60" spans="1:8" ht="20.149999999999999" customHeight="1" thickBot="1" x14ac:dyDescent="0.45">
      <c r="A60" s="55" t="s">
        <v>29</v>
      </c>
      <c r="B60" s="26" t="s">
        <v>4</v>
      </c>
      <c r="C60" s="27">
        <v>641</v>
      </c>
      <c r="D60" s="27">
        <v>341</v>
      </c>
      <c r="E60" s="30">
        <f>D60/C60</f>
        <v>0.53198127925117</v>
      </c>
      <c r="F60" s="27">
        <v>300</v>
      </c>
      <c r="G60" s="30">
        <f>F60/C60</f>
        <v>0.46801872074882994</v>
      </c>
      <c r="H60" s="31">
        <f>E60-G60</f>
        <v>6.3962558502340061E-2</v>
      </c>
    </row>
    <row r="61" spans="1:8" ht="20.149999999999999" customHeight="1" thickBot="1" x14ac:dyDescent="0.45">
      <c r="A61" s="56"/>
      <c r="B61" s="26" t="s">
        <v>11</v>
      </c>
      <c r="C61" s="28">
        <v>337</v>
      </c>
      <c r="D61" s="28">
        <v>205</v>
      </c>
      <c r="E61" s="30">
        <f t="shared" ref="E61:E89" si="6">D61/C61</f>
        <v>0.60830860534124631</v>
      </c>
      <c r="F61" s="28">
        <v>132</v>
      </c>
      <c r="G61" s="30">
        <f t="shared" ref="G61:G89" si="7">F61/C61</f>
        <v>0.39169139465875369</v>
      </c>
      <c r="H61" s="31">
        <f t="shared" ref="H61:H89" si="8">E61-G61</f>
        <v>0.21661721068249262</v>
      </c>
    </row>
    <row r="62" spans="1:8" ht="20.149999999999999" customHeight="1" thickBot="1" x14ac:dyDescent="0.45">
      <c r="A62" s="56"/>
      <c r="B62" s="26" t="s">
        <v>12</v>
      </c>
      <c r="C62" s="28">
        <v>139</v>
      </c>
      <c r="D62" s="28">
        <v>68</v>
      </c>
      <c r="E62" s="30">
        <f t="shared" si="6"/>
        <v>0.48920863309352519</v>
      </c>
      <c r="F62" s="28">
        <v>71</v>
      </c>
      <c r="G62" s="30">
        <f t="shared" si="7"/>
        <v>0.51079136690647486</v>
      </c>
      <c r="H62" s="31">
        <f t="shared" si="8"/>
        <v>-2.1582733812949673E-2</v>
      </c>
    </row>
    <row r="63" spans="1:8" ht="20.149999999999999" customHeight="1" thickBot="1" x14ac:dyDescent="0.45">
      <c r="A63" s="56"/>
      <c r="B63" s="26" t="s">
        <v>13</v>
      </c>
      <c r="C63" s="28">
        <v>148</v>
      </c>
      <c r="D63" s="28">
        <v>63</v>
      </c>
      <c r="E63" s="30">
        <f t="shared" si="6"/>
        <v>0.42567567567567566</v>
      </c>
      <c r="F63" s="28">
        <v>85</v>
      </c>
      <c r="G63" s="30">
        <f t="shared" si="7"/>
        <v>0.57432432432432434</v>
      </c>
      <c r="H63" s="31">
        <f t="shared" si="8"/>
        <v>-0.14864864864864868</v>
      </c>
    </row>
    <row r="64" spans="1:8" ht="20.149999999999999" customHeight="1" thickBot="1" x14ac:dyDescent="0.45">
      <c r="A64" s="57"/>
      <c r="B64" s="26" t="s">
        <v>14</v>
      </c>
      <c r="C64" s="28">
        <v>17</v>
      </c>
      <c r="D64" s="28">
        <v>5</v>
      </c>
      <c r="E64" s="30">
        <f t="shared" si="6"/>
        <v>0.29411764705882354</v>
      </c>
      <c r="F64" s="28">
        <v>12</v>
      </c>
      <c r="G64" s="30">
        <f t="shared" si="7"/>
        <v>0.70588235294117652</v>
      </c>
      <c r="H64" s="31">
        <f t="shared" si="8"/>
        <v>-0.41176470588235298</v>
      </c>
    </row>
    <row r="65" spans="1:8" ht="20.149999999999999" customHeight="1" thickBot="1" x14ac:dyDescent="0.45">
      <c r="A65" s="55" t="s">
        <v>30</v>
      </c>
      <c r="B65" s="26" t="s">
        <v>4</v>
      </c>
      <c r="C65" s="27">
        <v>579</v>
      </c>
      <c r="D65" s="28">
        <v>298</v>
      </c>
      <c r="E65" s="30">
        <f t="shared" si="6"/>
        <v>0.51468048359240071</v>
      </c>
      <c r="F65" s="28">
        <v>281</v>
      </c>
      <c r="G65" s="30">
        <f t="shared" si="7"/>
        <v>0.48531951640759929</v>
      </c>
      <c r="H65" s="31">
        <f t="shared" si="8"/>
        <v>2.9360967184801412E-2</v>
      </c>
    </row>
    <row r="66" spans="1:8" ht="20.149999999999999" customHeight="1" thickBot="1" x14ac:dyDescent="0.45">
      <c r="A66" s="56"/>
      <c r="B66" s="26" t="s">
        <v>11</v>
      </c>
      <c r="C66" s="28">
        <v>305</v>
      </c>
      <c r="D66" s="28">
        <v>177</v>
      </c>
      <c r="E66" s="30">
        <f t="shared" si="6"/>
        <v>0.58032786885245902</v>
      </c>
      <c r="F66" s="28">
        <v>128</v>
      </c>
      <c r="G66" s="30">
        <f t="shared" si="7"/>
        <v>0.41967213114754098</v>
      </c>
      <c r="H66" s="31">
        <f t="shared" si="8"/>
        <v>0.16065573770491803</v>
      </c>
    </row>
    <row r="67" spans="1:8" ht="20.149999999999999" customHeight="1" thickBot="1" x14ac:dyDescent="0.45">
      <c r="A67" s="56"/>
      <c r="B67" s="26" t="s">
        <v>12</v>
      </c>
      <c r="C67" s="28">
        <v>135</v>
      </c>
      <c r="D67" s="28">
        <v>65</v>
      </c>
      <c r="E67" s="30">
        <f t="shared" si="6"/>
        <v>0.48148148148148145</v>
      </c>
      <c r="F67" s="28">
        <v>70</v>
      </c>
      <c r="G67" s="30">
        <f t="shared" si="7"/>
        <v>0.51851851851851849</v>
      </c>
      <c r="H67" s="31">
        <f t="shared" si="8"/>
        <v>-3.7037037037037035E-2</v>
      </c>
    </row>
    <row r="68" spans="1:8" ht="20.149999999999999" customHeight="1" thickBot="1" x14ac:dyDescent="0.45">
      <c r="A68" s="56"/>
      <c r="B68" s="26" t="s">
        <v>13</v>
      </c>
      <c r="C68" s="28">
        <v>127</v>
      </c>
      <c r="D68" s="28">
        <v>50</v>
      </c>
      <c r="E68" s="30">
        <f t="shared" si="6"/>
        <v>0.39370078740157483</v>
      </c>
      <c r="F68" s="28">
        <v>77</v>
      </c>
      <c r="G68" s="30">
        <f t="shared" si="7"/>
        <v>0.60629921259842523</v>
      </c>
      <c r="H68" s="31">
        <f t="shared" si="8"/>
        <v>-0.2125984251968504</v>
      </c>
    </row>
    <row r="69" spans="1:8" ht="20.149999999999999" customHeight="1" thickBot="1" x14ac:dyDescent="0.45">
      <c r="A69" s="57"/>
      <c r="B69" s="26" t="s">
        <v>14</v>
      </c>
      <c r="C69" s="28">
        <v>12</v>
      </c>
      <c r="D69" s="28">
        <v>6</v>
      </c>
      <c r="E69" s="30">
        <f t="shared" si="6"/>
        <v>0.5</v>
      </c>
      <c r="F69" s="28">
        <v>6</v>
      </c>
      <c r="G69" s="30">
        <f t="shared" si="7"/>
        <v>0.5</v>
      </c>
      <c r="H69" s="31">
        <f t="shared" si="8"/>
        <v>0</v>
      </c>
    </row>
    <row r="70" spans="1:8" ht="20.149999999999999" customHeight="1" thickBot="1" x14ac:dyDescent="0.45">
      <c r="A70" s="55" t="s">
        <v>31</v>
      </c>
      <c r="B70" s="26" t="s">
        <v>4</v>
      </c>
      <c r="C70" s="27">
        <v>547</v>
      </c>
      <c r="D70" s="28">
        <v>267</v>
      </c>
      <c r="E70" s="30">
        <f t="shared" si="6"/>
        <v>0.48811700182815354</v>
      </c>
      <c r="F70" s="28">
        <v>280</v>
      </c>
      <c r="G70" s="30">
        <f t="shared" si="7"/>
        <v>0.51188299817184646</v>
      </c>
      <c r="H70" s="31">
        <f t="shared" si="8"/>
        <v>-2.3765996343692919E-2</v>
      </c>
    </row>
    <row r="71" spans="1:8" ht="20.149999999999999" customHeight="1" thickBot="1" x14ac:dyDescent="0.45">
      <c r="A71" s="56"/>
      <c r="B71" s="26" t="s">
        <v>11</v>
      </c>
      <c r="C71" s="28">
        <v>310</v>
      </c>
      <c r="D71" s="28">
        <v>172</v>
      </c>
      <c r="E71" s="30">
        <f t="shared" si="6"/>
        <v>0.55483870967741933</v>
      </c>
      <c r="F71" s="28">
        <v>138</v>
      </c>
      <c r="G71" s="30">
        <f t="shared" si="7"/>
        <v>0.44516129032258067</v>
      </c>
      <c r="H71" s="31">
        <f t="shared" si="8"/>
        <v>0.10967741935483866</v>
      </c>
    </row>
    <row r="72" spans="1:8" ht="20.149999999999999" customHeight="1" thickBot="1" x14ac:dyDescent="0.45">
      <c r="A72" s="56"/>
      <c r="B72" s="26" t="s">
        <v>12</v>
      </c>
      <c r="C72" s="28">
        <v>112</v>
      </c>
      <c r="D72" s="28">
        <v>47</v>
      </c>
      <c r="E72" s="30">
        <f t="shared" si="6"/>
        <v>0.41964285714285715</v>
      </c>
      <c r="F72" s="28">
        <v>65</v>
      </c>
      <c r="G72" s="30">
        <f t="shared" si="7"/>
        <v>0.5803571428571429</v>
      </c>
      <c r="H72" s="31">
        <f t="shared" si="8"/>
        <v>-0.16071428571428575</v>
      </c>
    </row>
    <row r="73" spans="1:8" ht="20.149999999999999" customHeight="1" thickBot="1" x14ac:dyDescent="0.45">
      <c r="A73" s="56"/>
      <c r="B73" s="26" t="s">
        <v>13</v>
      </c>
      <c r="C73" s="28">
        <v>106</v>
      </c>
      <c r="D73" s="28">
        <v>41</v>
      </c>
      <c r="E73" s="30">
        <f t="shared" si="6"/>
        <v>0.3867924528301887</v>
      </c>
      <c r="F73" s="28">
        <v>65</v>
      </c>
      <c r="G73" s="30">
        <f t="shared" si="7"/>
        <v>0.6132075471698113</v>
      </c>
      <c r="H73" s="31">
        <f t="shared" si="8"/>
        <v>-0.22641509433962259</v>
      </c>
    </row>
    <row r="74" spans="1:8" ht="20.149999999999999" customHeight="1" thickBot="1" x14ac:dyDescent="0.45">
      <c r="A74" s="57"/>
      <c r="B74" s="26" t="s">
        <v>14</v>
      </c>
      <c r="C74" s="28">
        <v>19</v>
      </c>
      <c r="D74" s="28">
        <v>7</v>
      </c>
      <c r="E74" s="30">
        <f t="shared" si="6"/>
        <v>0.36842105263157893</v>
      </c>
      <c r="F74" s="28">
        <v>12</v>
      </c>
      <c r="G74" s="30">
        <f t="shared" si="7"/>
        <v>0.63157894736842102</v>
      </c>
      <c r="H74" s="31">
        <f t="shared" si="8"/>
        <v>-0.26315789473684209</v>
      </c>
    </row>
    <row r="75" spans="1:8" ht="20.149999999999999" customHeight="1" thickBot="1" x14ac:dyDescent="0.45">
      <c r="A75" s="55" t="s">
        <v>32</v>
      </c>
      <c r="B75" s="26" t="s">
        <v>4</v>
      </c>
      <c r="C75" s="28">
        <v>535</v>
      </c>
      <c r="D75" s="28">
        <v>260</v>
      </c>
      <c r="E75" s="30">
        <f t="shared" si="6"/>
        <v>0.48598130841121495</v>
      </c>
      <c r="F75" s="28">
        <v>275</v>
      </c>
      <c r="G75" s="30">
        <f t="shared" si="7"/>
        <v>0.51401869158878499</v>
      </c>
      <c r="H75" s="31">
        <f t="shared" si="8"/>
        <v>-2.8037383177570041E-2</v>
      </c>
    </row>
    <row r="76" spans="1:8" ht="20.149999999999999" customHeight="1" thickBot="1" x14ac:dyDescent="0.45">
      <c r="A76" s="56"/>
      <c r="B76" s="26" t="s">
        <v>11</v>
      </c>
      <c r="C76" s="28">
        <v>311</v>
      </c>
      <c r="D76" s="28">
        <v>175</v>
      </c>
      <c r="E76" s="30">
        <f t="shared" si="6"/>
        <v>0.56270096463022512</v>
      </c>
      <c r="F76" s="28">
        <v>136</v>
      </c>
      <c r="G76" s="30">
        <f t="shared" si="7"/>
        <v>0.43729903536977494</v>
      </c>
      <c r="H76" s="31">
        <f t="shared" si="8"/>
        <v>0.12540192926045018</v>
      </c>
    </row>
    <row r="77" spans="1:8" ht="20.149999999999999" customHeight="1" thickBot="1" x14ac:dyDescent="0.45">
      <c r="A77" s="56"/>
      <c r="B77" s="26" t="s">
        <v>12</v>
      </c>
      <c r="C77" s="28">
        <v>90</v>
      </c>
      <c r="D77" s="28">
        <v>37</v>
      </c>
      <c r="E77" s="30">
        <f t="shared" si="6"/>
        <v>0.41111111111111109</v>
      </c>
      <c r="F77" s="28">
        <v>53</v>
      </c>
      <c r="G77" s="30">
        <f t="shared" si="7"/>
        <v>0.58888888888888891</v>
      </c>
      <c r="H77" s="31">
        <f t="shared" si="8"/>
        <v>-0.17777777777777781</v>
      </c>
    </row>
    <row r="78" spans="1:8" ht="20.149999999999999" customHeight="1" thickBot="1" x14ac:dyDescent="0.45">
      <c r="A78" s="56"/>
      <c r="B78" s="26" t="s">
        <v>13</v>
      </c>
      <c r="C78" s="28">
        <v>120</v>
      </c>
      <c r="D78" s="28">
        <v>44</v>
      </c>
      <c r="E78" s="30">
        <f t="shared" si="6"/>
        <v>0.36666666666666664</v>
      </c>
      <c r="F78" s="28">
        <v>76</v>
      </c>
      <c r="G78" s="30">
        <f t="shared" si="7"/>
        <v>0.6333333333333333</v>
      </c>
      <c r="H78" s="31">
        <f t="shared" si="8"/>
        <v>-0.26666666666666666</v>
      </c>
    </row>
    <row r="79" spans="1:8" ht="20.149999999999999" customHeight="1" thickBot="1" x14ac:dyDescent="0.45">
      <c r="A79" s="57"/>
      <c r="B79" s="26" t="s">
        <v>14</v>
      </c>
      <c r="C79" s="28">
        <v>14</v>
      </c>
      <c r="D79" s="28">
        <v>4</v>
      </c>
      <c r="E79" s="30">
        <f t="shared" si="6"/>
        <v>0.2857142857142857</v>
      </c>
      <c r="F79" s="28">
        <v>10</v>
      </c>
      <c r="G79" s="30">
        <f t="shared" si="7"/>
        <v>0.7142857142857143</v>
      </c>
      <c r="H79" s="31">
        <f t="shared" si="8"/>
        <v>-0.4285714285714286</v>
      </c>
    </row>
    <row r="80" spans="1:8" ht="20.149999999999999" customHeight="1" thickBot="1" x14ac:dyDescent="0.45">
      <c r="A80" s="55" t="s">
        <v>33</v>
      </c>
      <c r="B80" s="26" t="s">
        <v>4</v>
      </c>
      <c r="C80" s="28">
        <v>551</v>
      </c>
      <c r="D80" s="28">
        <v>261</v>
      </c>
      <c r="E80" s="30">
        <f t="shared" si="6"/>
        <v>0.47368421052631576</v>
      </c>
      <c r="F80" s="28">
        <v>290</v>
      </c>
      <c r="G80" s="30">
        <f t="shared" si="7"/>
        <v>0.52631578947368418</v>
      </c>
      <c r="H80" s="31">
        <f t="shared" si="8"/>
        <v>-5.2631578947368418E-2</v>
      </c>
    </row>
    <row r="81" spans="1:8" ht="20.149999999999999" customHeight="1" thickBot="1" x14ac:dyDescent="0.45">
      <c r="A81" s="56"/>
      <c r="B81" s="26" t="s">
        <v>11</v>
      </c>
      <c r="C81" s="3">
        <v>293</v>
      </c>
      <c r="D81" s="3">
        <v>164</v>
      </c>
      <c r="E81" s="30">
        <f t="shared" si="6"/>
        <v>0.55972696245733788</v>
      </c>
      <c r="F81" s="3">
        <v>129</v>
      </c>
      <c r="G81" s="30">
        <f t="shared" si="7"/>
        <v>0.44027303754266212</v>
      </c>
      <c r="H81" s="31">
        <f t="shared" si="8"/>
        <v>0.11945392491467577</v>
      </c>
    </row>
    <row r="82" spans="1:8" ht="20.149999999999999" customHeight="1" thickBot="1" x14ac:dyDescent="0.45">
      <c r="A82" s="56"/>
      <c r="B82" s="26" t="s">
        <v>12</v>
      </c>
      <c r="C82" s="3">
        <v>96</v>
      </c>
      <c r="D82" s="3">
        <v>46</v>
      </c>
      <c r="E82" s="30">
        <f t="shared" si="6"/>
        <v>0.47916666666666669</v>
      </c>
      <c r="F82" s="3">
        <v>50</v>
      </c>
      <c r="G82" s="30">
        <f t="shared" si="7"/>
        <v>0.52083333333333337</v>
      </c>
      <c r="H82" s="31">
        <f t="shared" si="8"/>
        <v>-4.1666666666666685E-2</v>
      </c>
    </row>
    <row r="83" spans="1:8" ht="20.149999999999999" customHeight="1" thickBot="1" x14ac:dyDescent="0.45">
      <c r="A83" s="56"/>
      <c r="B83" s="26" t="s">
        <v>13</v>
      </c>
      <c r="C83" s="3">
        <v>138</v>
      </c>
      <c r="D83" s="3">
        <v>41</v>
      </c>
      <c r="E83" s="30">
        <f t="shared" si="6"/>
        <v>0.29710144927536231</v>
      </c>
      <c r="F83" s="3">
        <v>97</v>
      </c>
      <c r="G83" s="30">
        <f t="shared" si="7"/>
        <v>0.70289855072463769</v>
      </c>
      <c r="H83" s="31">
        <f t="shared" si="8"/>
        <v>-0.40579710144927539</v>
      </c>
    </row>
    <row r="84" spans="1:8" ht="20.149999999999999" customHeight="1" thickBot="1" x14ac:dyDescent="0.45">
      <c r="A84" s="57"/>
      <c r="B84" s="26" t="s">
        <v>14</v>
      </c>
      <c r="C84" s="3">
        <v>24</v>
      </c>
      <c r="D84" s="3">
        <v>10</v>
      </c>
      <c r="E84" s="30">
        <f t="shared" si="6"/>
        <v>0.41666666666666669</v>
      </c>
      <c r="F84" s="3">
        <v>14</v>
      </c>
      <c r="G84" s="30">
        <f t="shared" si="7"/>
        <v>0.58333333333333337</v>
      </c>
      <c r="H84" s="31">
        <f t="shared" si="8"/>
        <v>-0.16666666666666669</v>
      </c>
    </row>
    <row r="85" spans="1:8" ht="20.149999999999999" customHeight="1" thickBot="1" x14ac:dyDescent="0.45">
      <c r="A85" s="55" t="s">
        <v>36</v>
      </c>
      <c r="B85" s="26" t="s">
        <v>4</v>
      </c>
      <c r="C85" s="28">
        <v>567</v>
      </c>
      <c r="D85" s="28">
        <v>253</v>
      </c>
      <c r="E85" s="30">
        <f t="shared" si="6"/>
        <v>0.44620811287477952</v>
      </c>
      <c r="F85" s="28">
        <v>314</v>
      </c>
      <c r="G85" s="30">
        <f t="shared" si="7"/>
        <v>0.55379188712522043</v>
      </c>
      <c r="H85" s="31">
        <f t="shared" si="8"/>
        <v>-0.10758377425044091</v>
      </c>
    </row>
    <row r="86" spans="1:8" ht="20.149999999999999" customHeight="1" thickBot="1" x14ac:dyDescent="0.45">
      <c r="A86" s="56"/>
      <c r="B86" s="26" t="s">
        <v>11</v>
      </c>
      <c r="C86" s="3">
        <v>291</v>
      </c>
      <c r="D86" s="3">
        <v>146</v>
      </c>
      <c r="E86" s="30">
        <f t="shared" si="6"/>
        <v>0.50171821305841924</v>
      </c>
      <c r="F86" s="3">
        <v>145</v>
      </c>
      <c r="G86" s="30">
        <f t="shared" si="7"/>
        <v>0.49828178694158076</v>
      </c>
      <c r="H86" s="31">
        <f t="shared" si="8"/>
        <v>3.4364261168384758E-3</v>
      </c>
    </row>
    <row r="87" spans="1:8" ht="20.149999999999999" customHeight="1" thickBot="1" x14ac:dyDescent="0.45">
      <c r="A87" s="56"/>
      <c r="B87" s="26" t="s">
        <v>12</v>
      </c>
      <c r="C87" s="3">
        <v>105</v>
      </c>
      <c r="D87" s="3">
        <v>49</v>
      </c>
      <c r="E87" s="30">
        <f t="shared" si="6"/>
        <v>0.46666666666666667</v>
      </c>
      <c r="F87" s="3">
        <v>56</v>
      </c>
      <c r="G87" s="30">
        <f t="shared" si="7"/>
        <v>0.53333333333333333</v>
      </c>
      <c r="H87" s="31">
        <f t="shared" si="8"/>
        <v>-6.6666666666666652E-2</v>
      </c>
    </row>
    <row r="88" spans="1:8" ht="20.149999999999999" customHeight="1" thickBot="1" x14ac:dyDescent="0.45">
      <c r="A88" s="56"/>
      <c r="B88" s="26" t="s">
        <v>13</v>
      </c>
      <c r="C88" s="3">
        <v>150</v>
      </c>
      <c r="D88" s="3">
        <v>46</v>
      </c>
      <c r="E88" s="30">
        <f t="shared" si="6"/>
        <v>0.30666666666666664</v>
      </c>
      <c r="F88" s="3">
        <v>104</v>
      </c>
      <c r="G88" s="30">
        <f t="shared" si="7"/>
        <v>0.69333333333333336</v>
      </c>
      <c r="H88" s="31">
        <f t="shared" si="8"/>
        <v>-0.38666666666666671</v>
      </c>
    </row>
    <row r="89" spans="1:8" ht="20.149999999999999" customHeight="1" thickBot="1" x14ac:dyDescent="0.45">
      <c r="A89" s="57"/>
      <c r="B89" s="26" t="s">
        <v>14</v>
      </c>
      <c r="C89" s="3">
        <v>21</v>
      </c>
      <c r="D89" s="3">
        <v>12</v>
      </c>
      <c r="E89" s="30">
        <f t="shared" si="6"/>
        <v>0.5714285714285714</v>
      </c>
      <c r="F89" s="3">
        <v>9</v>
      </c>
      <c r="G89" s="30">
        <f t="shared" si="7"/>
        <v>0.42857142857142855</v>
      </c>
      <c r="H89" s="31">
        <f t="shared" si="8"/>
        <v>0.14285714285714285</v>
      </c>
    </row>
    <row r="90" spans="1:8" x14ac:dyDescent="0.4">
      <c r="A90" s="29" t="s">
        <v>25</v>
      </c>
      <c r="B90" s="24"/>
      <c r="C90" s="24"/>
      <c r="D90" s="24"/>
      <c r="E90" s="24"/>
      <c r="F90" s="24"/>
      <c r="G90" s="24"/>
      <c r="H90" s="24"/>
    </row>
    <row r="91" spans="1:8" x14ac:dyDescent="0.4">
      <c r="A91" s="29" t="s">
        <v>37</v>
      </c>
      <c r="B91" s="24"/>
      <c r="C91" s="24"/>
      <c r="D91" s="24"/>
      <c r="E91" s="24"/>
      <c r="F91" s="24"/>
      <c r="G91" s="24"/>
      <c r="H91" s="24"/>
    </row>
    <row r="94" spans="1:8" ht="19" thickBot="1" x14ac:dyDescent="0.45">
      <c r="A94" s="45" t="s">
        <v>70</v>
      </c>
      <c r="B94" s="32"/>
      <c r="C94" s="32"/>
      <c r="D94" s="32"/>
      <c r="E94" s="32"/>
      <c r="F94" s="32"/>
      <c r="G94" s="32"/>
    </row>
    <row r="95" spans="1:8" ht="17.5" thickBot="1" x14ac:dyDescent="0.45">
      <c r="A95" s="51" t="s">
        <v>0</v>
      </c>
      <c r="B95" s="51" t="s">
        <v>27</v>
      </c>
      <c r="C95" s="53" t="s">
        <v>1</v>
      </c>
      <c r="D95" s="54"/>
      <c r="E95" s="53" t="s">
        <v>2</v>
      </c>
      <c r="F95" s="54"/>
      <c r="G95" s="33" t="s">
        <v>23</v>
      </c>
    </row>
    <row r="96" spans="1:8" ht="17.5" thickBot="1" x14ac:dyDescent="0.45">
      <c r="A96" s="52"/>
      <c r="B96" s="52"/>
      <c r="C96" s="36" t="s">
        <v>28</v>
      </c>
      <c r="D96" s="36" t="s">
        <v>26</v>
      </c>
      <c r="E96" s="36" t="s">
        <v>28</v>
      </c>
      <c r="F96" s="36" t="s">
        <v>26</v>
      </c>
      <c r="G96" s="34" t="s">
        <v>24</v>
      </c>
    </row>
    <row r="97" spans="1:7" ht="17.5" thickBot="1" x14ac:dyDescent="0.45">
      <c r="A97" s="35" t="s">
        <v>29</v>
      </c>
      <c r="B97" s="37">
        <v>64</v>
      </c>
      <c r="C97" s="37">
        <v>44</v>
      </c>
      <c r="D97" s="38">
        <f>C97/B97</f>
        <v>0.6875</v>
      </c>
      <c r="E97" s="37">
        <v>20</v>
      </c>
      <c r="F97" s="38">
        <f>E97/B97</f>
        <v>0.3125</v>
      </c>
      <c r="G97" s="39">
        <f>D97-F97</f>
        <v>0.375</v>
      </c>
    </row>
    <row r="98" spans="1:7" ht="17.5" thickBot="1" x14ac:dyDescent="0.45">
      <c r="A98" s="35" t="s">
        <v>30</v>
      </c>
      <c r="B98" s="37">
        <v>56</v>
      </c>
      <c r="C98" s="37">
        <v>39</v>
      </c>
      <c r="D98" s="38">
        <f t="shared" ref="D98:D102" si="9">C98/B98</f>
        <v>0.6964285714285714</v>
      </c>
      <c r="E98" s="37">
        <v>17</v>
      </c>
      <c r="F98" s="38">
        <f t="shared" ref="F98:F102" si="10">E98/B98</f>
        <v>0.30357142857142855</v>
      </c>
      <c r="G98" s="39">
        <f t="shared" ref="G98:G102" si="11">D98-F98</f>
        <v>0.39285714285714285</v>
      </c>
    </row>
    <row r="99" spans="1:7" ht="17.5" thickBot="1" x14ac:dyDescent="0.45">
      <c r="A99" s="35" t="s">
        <v>31</v>
      </c>
      <c r="B99" s="37">
        <v>61</v>
      </c>
      <c r="C99" s="37">
        <v>29</v>
      </c>
      <c r="D99" s="38">
        <f t="shared" si="9"/>
        <v>0.47540983606557374</v>
      </c>
      <c r="E99" s="37">
        <v>22</v>
      </c>
      <c r="F99" s="38">
        <f t="shared" si="10"/>
        <v>0.36065573770491804</v>
      </c>
      <c r="G99" s="39">
        <f t="shared" si="11"/>
        <v>0.1147540983606557</v>
      </c>
    </row>
    <row r="100" spans="1:7" ht="17.5" thickBot="1" x14ac:dyDescent="0.45">
      <c r="A100" s="35" t="s">
        <v>32</v>
      </c>
      <c r="B100" s="37">
        <v>59</v>
      </c>
      <c r="C100" s="37">
        <v>34</v>
      </c>
      <c r="D100" s="38">
        <f t="shared" si="9"/>
        <v>0.57627118644067798</v>
      </c>
      <c r="E100" s="37">
        <v>25</v>
      </c>
      <c r="F100" s="38">
        <f t="shared" si="10"/>
        <v>0.42372881355932202</v>
      </c>
      <c r="G100" s="39">
        <f t="shared" si="11"/>
        <v>0.15254237288135597</v>
      </c>
    </row>
    <row r="101" spans="1:7" ht="17.5" thickBot="1" x14ac:dyDescent="0.45">
      <c r="A101" s="35" t="s">
        <v>33</v>
      </c>
      <c r="B101" s="37">
        <v>58</v>
      </c>
      <c r="C101" s="40">
        <v>32</v>
      </c>
      <c r="D101" s="38">
        <f t="shared" si="9"/>
        <v>0.55172413793103448</v>
      </c>
      <c r="E101" s="40">
        <v>26</v>
      </c>
      <c r="F101" s="38">
        <f t="shared" si="10"/>
        <v>0.44827586206896552</v>
      </c>
      <c r="G101" s="39">
        <f t="shared" si="11"/>
        <v>0.10344827586206895</v>
      </c>
    </row>
    <row r="102" spans="1:7" ht="17.5" thickBot="1" x14ac:dyDescent="0.45">
      <c r="A102" s="35" t="s">
        <v>34</v>
      </c>
      <c r="B102" s="37">
        <v>43</v>
      </c>
      <c r="C102" s="40">
        <v>22</v>
      </c>
      <c r="D102" s="38">
        <f t="shared" si="9"/>
        <v>0.51162790697674421</v>
      </c>
      <c r="E102" s="40">
        <v>21</v>
      </c>
      <c r="F102" s="38">
        <f t="shared" si="10"/>
        <v>0.48837209302325579</v>
      </c>
      <c r="G102" s="39">
        <f t="shared" si="11"/>
        <v>2.3255813953488413E-2</v>
      </c>
    </row>
    <row r="103" spans="1:7" x14ac:dyDescent="0.4">
      <c r="A103" s="41" t="s">
        <v>25</v>
      </c>
      <c r="B103" s="32"/>
      <c r="C103" s="32"/>
      <c r="D103" s="32"/>
      <c r="E103" s="32"/>
      <c r="F103" s="32"/>
      <c r="G103" s="32"/>
    </row>
    <row r="104" spans="1:7" x14ac:dyDescent="0.4">
      <c r="A104" s="41" t="s">
        <v>37</v>
      </c>
      <c r="B104" s="32"/>
      <c r="C104" s="32"/>
      <c r="D104" s="32"/>
      <c r="E104" s="32"/>
      <c r="F104" s="32"/>
      <c r="G104" s="32"/>
    </row>
  </sheetData>
  <mergeCells count="30">
    <mergeCell ref="A47:A52"/>
    <mergeCell ref="A85:A89"/>
    <mergeCell ref="F15:G15"/>
    <mergeCell ref="A17:A22"/>
    <mergeCell ref="A23:A28"/>
    <mergeCell ref="A58:A59"/>
    <mergeCell ref="B58:B59"/>
    <mergeCell ref="C58:C59"/>
    <mergeCell ref="D58:E58"/>
    <mergeCell ref="F58:G58"/>
    <mergeCell ref="A75:A79"/>
    <mergeCell ref="A29:A34"/>
    <mergeCell ref="A35:A40"/>
    <mergeCell ref="A41:A46"/>
    <mergeCell ref="A60:A64"/>
    <mergeCell ref="C2:D2"/>
    <mergeCell ref="E2:F2"/>
    <mergeCell ref="A2:A3"/>
    <mergeCell ref="B2:B3"/>
    <mergeCell ref="A15:A16"/>
    <mergeCell ref="B15:B16"/>
    <mergeCell ref="C15:C16"/>
    <mergeCell ref="D15:E15"/>
    <mergeCell ref="A95:A96"/>
    <mergeCell ref="B95:B96"/>
    <mergeCell ref="C95:D95"/>
    <mergeCell ref="E95:F95"/>
    <mergeCell ref="A65:A69"/>
    <mergeCell ref="A70:A74"/>
    <mergeCell ref="A80:A84"/>
  </mergeCells>
  <phoneticPr fontId="2" type="noConversion"/>
  <printOptions gridLines="1"/>
  <pageMargins left="1" right="1" top="1" bottom="1" header="0.5" footer="0.5"/>
  <pageSetup paperSize="9" scale="81" fitToHeight="0" orientation="portrait" r:id="rId1"/>
  <headerFooter alignWithMargins="0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3A6BF-91E8-48C3-94EB-7CB14DB5947B}">
  <sheetPr>
    <pageSetUpPr fitToPage="1"/>
  </sheetPr>
  <dimension ref="A1:P33"/>
  <sheetViews>
    <sheetView tabSelected="1" view="pageBreakPreview" zoomScale="60" zoomScaleNormal="90" workbookViewId="0">
      <selection activeCell="U21" sqref="U21"/>
    </sheetView>
  </sheetViews>
  <sheetFormatPr defaultRowHeight="17" x14ac:dyDescent="0.4"/>
  <cols>
    <col min="1" max="1" width="13.36328125" customWidth="1"/>
    <col min="2" max="16" width="6.7265625" customWidth="1"/>
  </cols>
  <sheetData>
    <row r="1" spans="1:16" ht="19" thickBot="1" x14ac:dyDescent="0.45">
      <c r="A1" s="69" t="s">
        <v>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7.5" thickBot="1" x14ac:dyDescent="0.45">
      <c r="A2" s="74" t="s">
        <v>44</v>
      </c>
      <c r="B2" s="72" t="s">
        <v>38</v>
      </c>
      <c r="C2" s="72"/>
      <c r="D2" s="72"/>
      <c r="E2" s="72" t="s">
        <v>17</v>
      </c>
      <c r="F2" s="72"/>
      <c r="G2" s="72"/>
      <c r="H2" s="72" t="s">
        <v>18</v>
      </c>
      <c r="I2" s="72"/>
      <c r="J2" s="72"/>
      <c r="K2" s="72" t="s">
        <v>15</v>
      </c>
      <c r="L2" s="72"/>
      <c r="M2" s="72"/>
      <c r="N2" s="72" t="s">
        <v>16</v>
      </c>
      <c r="O2" s="72"/>
      <c r="P2" s="72"/>
    </row>
    <row r="3" spans="1:16" ht="33" customHeight="1" thickBot="1" x14ac:dyDescent="0.45">
      <c r="A3" s="75"/>
      <c r="B3" s="47" t="s">
        <v>20</v>
      </c>
      <c r="C3" s="47" t="s">
        <v>21</v>
      </c>
      <c r="D3" s="47" t="s">
        <v>22</v>
      </c>
      <c r="E3" s="47" t="s">
        <v>20</v>
      </c>
      <c r="F3" s="47" t="s">
        <v>21</v>
      </c>
      <c r="G3" s="47" t="s">
        <v>22</v>
      </c>
      <c r="H3" s="47" t="s">
        <v>20</v>
      </c>
      <c r="I3" s="47" t="s">
        <v>21</v>
      </c>
      <c r="J3" s="47" t="s">
        <v>22</v>
      </c>
      <c r="K3" s="47" t="s">
        <v>20</v>
      </c>
      <c r="L3" s="47" t="s">
        <v>21</v>
      </c>
      <c r="M3" s="47" t="s">
        <v>22</v>
      </c>
      <c r="N3" s="47" t="s">
        <v>20</v>
      </c>
      <c r="O3" s="47" t="s">
        <v>21</v>
      </c>
      <c r="P3" s="47" t="s">
        <v>22</v>
      </c>
    </row>
    <row r="4" spans="1:16" ht="17.5" thickBot="1" x14ac:dyDescent="0.45">
      <c r="A4" s="47" t="s">
        <v>40</v>
      </c>
      <c r="B4" s="2">
        <v>1</v>
      </c>
      <c r="C4" s="2">
        <v>1</v>
      </c>
      <c r="D4" s="2">
        <v>0</v>
      </c>
      <c r="E4" s="2">
        <v>8</v>
      </c>
      <c r="F4" s="2">
        <v>7</v>
      </c>
      <c r="G4" s="2">
        <v>1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1</v>
      </c>
      <c r="O4" s="2">
        <v>1</v>
      </c>
      <c r="P4" s="2">
        <v>0</v>
      </c>
    </row>
    <row r="5" spans="1:16" ht="17.5" thickBot="1" x14ac:dyDescent="0.45">
      <c r="A5" s="47" t="s">
        <v>39</v>
      </c>
      <c r="B5" s="2">
        <v>0</v>
      </c>
      <c r="C5" s="2">
        <v>0</v>
      </c>
      <c r="D5" s="2">
        <v>0</v>
      </c>
      <c r="E5" s="2">
        <v>10</v>
      </c>
      <c r="F5" s="2">
        <v>9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 ht="17.5" thickBot="1" x14ac:dyDescent="0.45">
      <c r="A6" s="47" t="s">
        <v>36</v>
      </c>
      <c r="B6" s="2">
        <v>0</v>
      </c>
      <c r="C6" s="2">
        <v>0</v>
      </c>
      <c r="D6" s="2">
        <v>0</v>
      </c>
      <c r="E6" s="2">
        <v>9</v>
      </c>
      <c r="F6" s="2">
        <v>7</v>
      </c>
      <c r="G6" s="2">
        <v>2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1</v>
      </c>
      <c r="N6" s="2">
        <v>0</v>
      </c>
      <c r="O6" s="2">
        <v>0</v>
      </c>
      <c r="P6" s="2">
        <v>0</v>
      </c>
    </row>
    <row r="9" spans="1:16" ht="19" thickBot="1" x14ac:dyDescent="0.45">
      <c r="A9" s="70" t="s">
        <v>68</v>
      </c>
      <c r="B9" s="71"/>
      <c r="C9" s="71"/>
      <c r="D9" s="71"/>
      <c r="E9" s="71"/>
      <c r="F9" s="71"/>
      <c r="G9" s="46"/>
      <c r="H9" s="46"/>
      <c r="I9" s="46"/>
      <c r="J9" s="46"/>
    </row>
    <row r="10" spans="1:16" ht="17.5" thickBot="1" x14ac:dyDescent="0.45">
      <c r="A10" s="55" t="s">
        <v>45</v>
      </c>
      <c r="B10" s="67" t="s">
        <v>40</v>
      </c>
      <c r="C10" s="73"/>
      <c r="D10" s="68"/>
      <c r="E10" s="67" t="s">
        <v>39</v>
      </c>
      <c r="F10" s="73"/>
      <c r="G10" s="68"/>
      <c r="H10" s="67" t="s">
        <v>36</v>
      </c>
      <c r="I10" s="73"/>
      <c r="J10" s="68"/>
    </row>
    <row r="11" spans="1:16" ht="32.5" thickBot="1" x14ac:dyDescent="0.45">
      <c r="A11" s="57"/>
      <c r="B11" s="50" t="s">
        <v>20</v>
      </c>
      <c r="C11" s="50" t="s">
        <v>21</v>
      </c>
      <c r="D11" s="50" t="s">
        <v>22</v>
      </c>
      <c r="E11" s="50" t="s">
        <v>20</v>
      </c>
      <c r="F11" s="50" t="s">
        <v>21</v>
      </c>
      <c r="G11" s="50" t="s">
        <v>22</v>
      </c>
      <c r="H11" s="50" t="s">
        <v>20</v>
      </c>
      <c r="I11" s="50" t="s">
        <v>21</v>
      </c>
      <c r="J11" s="50" t="s">
        <v>22</v>
      </c>
    </row>
    <row r="12" spans="1:16" ht="17.5" thickBot="1" x14ac:dyDescent="0.45">
      <c r="A12" s="49" t="s">
        <v>58</v>
      </c>
      <c r="B12" s="3">
        <v>6</v>
      </c>
      <c r="C12" s="3">
        <v>2</v>
      </c>
      <c r="D12" s="3">
        <v>4</v>
      </c>
      <c r="E12" s="3">
        <v>7</v>
      </c>
      <c r="F12" s="3">
        <v>2</v>
      </c>
      <c r="G12" s="3">
        <v>5</v>
      </c>
      <c r="H12" s="3">
        <v>8</v>
      </c>
      <c r="I12" s="3">
        <v>1</v>
      </c>
      <c r="J12" s="3">
        <v>7</v>
      </c>
      <c r="K12" s="48"/>
    </row>
    <row r="13" spans="1:16" ht="17.5" thickBot="1" x14ac:dyDescent="0.45">
      <c r="A13" s="49" t="s">
        <v>47</v>
      </c>
      <c r="B13" s="3">
        <v>115</v>
      </c>
      <c r="C13" s="3">
        <v>54</v>
      </c>
      <c r="D13" s="3">
        <v>61</v>
      </c>
      <c r="E13" s="3">
        <v>113</v>
      </c>
      <c r="F13" s="3">
        <v>54</v>
      </c>
      <c r="G13" s="3">
        <v>59</v>
      </c>
      <c r="H13" s="3">
        <v>100</v>
      </c>
      <c r="I13" s="3">
        <v>45</v>
      </c>
      <c r="J13" s="3">
        <v>55</v>
      </c>
      <c r="K13" s="48"/>
    </row>
    <row r="14" spans="1:16" ht="17.5" thickBot="1" x14ac:dyDescent="0.45">
      <c r="A14" s="49" t="s">
        <v>46</v>
      </c>
      <c r="B14" s="3">
        <v>126</v>
      </c>
      <c r="C14" s="3">
        <v>61</v>
      </c>
      <c r="D14" s="3">
        <v>65</v>
      </c>
      <c r="E14" s="3">
        <v>125</v>
      </c>
      <c r="F14" s="3">
        <v>56</v>
      </c>
      <c r="G14" s="3">
        <v>69</v>
      </c>
      <c r="H14" s="3">
        <v>135</v>
      </c>
      <c r="I14" s="3">
        <v>58</v>
      </c>
      <c r="J14" s="3">
        <v>77</v>
      </c>
      <c r="K14" s="48"/>
    </row>
    <row r="15" spans="1:16" ht="17.5" thickBot="1" x14ac:dyDescent="0.45">
      <c r="A15" s="49" t="s">
        <v>51</v>
      </c>
      <c r="B15" s="3">
        <v>31</v>
      </c>
      <c r="C15" s="3">
        <v>17</v>
      </c>
      <c r="D15" s="3">
        <v>14</v>
      </c>
      <c r="E15" s="3">
        <v>31</v>
      </c>
      <c r="F15" s="3">
        <v>17</v>
      </c>
      <c r="G15" s="3">
        <v>14</v>
      </c>
      <c r="H15" s="3">
        <v>47</v>
      </c>
      <c r="I15" s="3">
        <v>22</v>
      </c>
      <c r="J15" s="3">
        <v>25</v>
      </c>
      <c r="K15" s="48"/>
    </row>
    <row r="16" spans="1:16" ht="17.5" thickBot="1" x14ac:dyDescent="0.45">
      <c r="A16" s="49" t="s">
        <v>50</v>
      </c>
      <c r="B16" s="3">
        <v>50</v>
      </c>
      <c r="C16" s="3">
        <v>26</v>
      </c>
      <c r="D16" s="3">
        <v>24</v>
      </c>
      <c r="E16" s="3">
        <v>38</v>
      </c>
      <c r="F16" s="3">
        <v>21</v>
      </c>
      <c r="G16" s="3">
        <v>17</v>
      </c>
      <c r="H16" s="3">
        <v>27</v>
      </c>
      <c r="I16" s="3">
        <v>16</v>
      </c>
      <c r="J16" s="3">
        <v>11</v>
      </c>
      <c r="K16" s="48"/>
    </row>
    <row r="17" spans="1:11" ht="17.5" thickBot="1" x14ac:dyDescent="0.45">
      <c r="A17" s="49" t="s">
        <v>49</v>
      </c>
      <c r="B17" s="3">
        <v>35</v>
      </c>
      <c r="C17" s="3">
        <v>17</v>
      </c>
      <c r="D17" s="3">
        <v>18</v>
      </c>
      <c r="E17" s="3">
        <v>37</v>
      </c>
      <c r="F17" s="3">
        <v>18</v>
      </c>
      <c r="G17" s="3">
        <v>19</v>
      </c>
      <c r="H17" s="3">
        <v>15</v>
      </c>
      <c r="I17" s="3">
        <v>8</v>
      </c>
      <c r="J17" s="3">
        <v>7</v>
      </c>
      <c r="K17" s="48"/>
    </row>
    <row r="18" spans="1:11" ht="17.5" thickBot="1" x14ac:dyDescent="0.45">
      <c r="A18" s="49" t="s">
        <v>61</v>
      </c>
      <c r="B18" s="3">
        <v>4</v>
      </c>
      <c r="C18" s="3">
        <v>3</v>
      </c>
      <c r="D18" s="3">
        <v>1</v>
      </c>
      <c r="E18" s="3">
        <v>4</v>
      </c>
      <c r="F18" s="3">
        <v>3</v>
      </c>
      <c r="G18" s="3">
        <v>1</v>
      </c>
      <c r="H18" s="3">
        <v>4</v>
      </c>
      <c r="I18" s="3">
        <v>2</v>
      </c>
      <c r="J18" s="3">
        <v>2</v>
      </c>
      <c r="K18" s="48"/>
    </row>
    <row r="19" spans="1:11" ht="17.5" thickBot="1" x14ac:dyDescent="0.45">
      <c r="A19" s="49" t="s">
        <v>59</v>
      </c>
      <c r="B19" s="3">
        <v>9</v>
      </c>
      <c r="C19" s="3">
        <v>5</v>
      </c>
      <c r="D19" s="3">
        <v>4</v>
      </c>
      <c r="E19" s="3">
        <v>6</v>
      </c>
      <c r="F19" s="3">
        <v>3</v>
      </c>
      <c r="G19" s="3">
        <v>3</v>
      </c>
      <c r="H19" s="3">
        <v>9</v>
      </c>
      <c r="I19" s="3">
        <v>3</v>
      </c>
      <c r="J19" s="3">
        <v>6</v>
      </c>
      <c r="K19" s="48"/>
    </row>
    <row r="20" spans="1:11" ht="17.5" thickBot="1" x14ac:dyDescent="0.45">
      <c r="A20" s="49" t="s">
        <v>48</v>
      </c>
      <c r="B20" s="3">
        <v>50</v>
      </c>
      <c r="C20" s="3">
        <v>23</v>
      </c>
      <c r="D20" s="3">
        <v>27</v>
      </c>
      <c r="E20" s="3">
        <v>73</v>
      </c>
      <c r="F20" s="3">
        <v>35</v>
      </c>
      <c r="G20" s="3">
        <v>38</v>
      </c>
      <c r="H20" s="3">
        <v>83</v>
      </c>
      <c r="I20" s="3">
        <v>38</v>
      </c>
      <c r="J20" s="3">
        <v>45</v>
      </c>
      <c r="K20" s="48"/>
    </row>
    <row r="21" spans="1:11" ht="17.5" thickBot="1" x14ac:dyDescent="0.45">
      <c r="A21" s="49" t="s">
        <v>55</v>
      </c>
      <c r="B21" s="3">
        <v>12</v>
      </c>
      <c r="C21" s="3">
        <v>7</v>
      </c>
      <c r="D21" s="3">
        <v>5</v>
      </c>
      <c r="E21" s="3">
        <v>13</v>
      </c>
      <c r="F21" s="3">
        <v>7</v>
      </c>
      <c r="G21" s="3">
        <v>6</v>
      </c>
      <c r="H21" s="3">
        <v>19</v>
      </c>
      <c r="I21" s="3">
        <v>10</v>
      </c>
      <c r="J21" s="3">
        <v>9</v>
      </c>
      <c r="K21" s="48"/>
    </row>
    <row r="22" spans="1:11" ht="17.5" thickBot="1" x14ac:dyDescent="0.45">
      <c r="A22" s="49" t="s">
        <v>53</v>
      </c>
      <c r="B22" s="3">
        <v>8</v>
      </c>
      <c r="C22" s="3">
        <v>4</v>
      </c>
      <c r="D22" s="3">
        <v>4</v>
      </c>
      <c r="E22" s="3">
        <v>24</v>
      </c>
      <c r="F22" s="3">
        <v>10</v>
      </c>
      <c r="G22" s="3">
        <v>14</v>
      </c>
      <c r="H22" s="3">
        <v>23</v>
      </c>
      <c r="I22" s="3">
        <v>8</v>
      </c>
      <c r="J22" s="3">
        <v>15</v>
      </c>
      <c r="K22" s="48"/>
    </row>
    <row r="23" spans="1:11" ht="17.5" thickBot="1" x14ac:dyDescent="0.45">
      <c r="A23" s="49" t="s">
        <v>60</v>
      </c>
      <c r="B23" s="3">
        <v>5</v>
      </c>
      <c r="C23" s="3">
        <v>1</v>
      </c>
      <c r="D23" s="3">
        <v>4</v>
      </c>
      <c r="E23" s="3">
        <v>5</v>
      </c>
      <c r="F23" s="3">
        <v>1</v>
      </c>
      <c r="G23" s="3">
        <v>4</v>
      </c>
      <c r="H23" s="3">
        <v>7</v>
      </c>
      <c r="I23" s="3">
        <v>1</v>
      </c>
      <c r="J23" s="3">
        <v>6</v>
      </c>
      <c r="K23" s="48"/>
    </row>
    <row r="24" spans="1:11" ht="17.5" thickBot="1" x14ac:dyDescent="0.45">
      <c r="A24" s="49" t="s">
        <v>57</v>
      </c>
      <c r="B24" s="3">
        <v>4</v>
      </c>
      <c r="C24" s="3">
        <v>3</v>
      </c>
      <c r="D24" s="3">
        <v>1</v>
      </c>
      <c r="E24" s="3">
        <v>7</v>
      </c>
      <c r="F24" s="3">
        <v>3</v>
      </c>
      <c r="G24" s="3">
        <v>4</v>
      </c>
      <c r="H24" s="3">
        <v>5</v>
      </c>
      <c r="I24" s="3">
        <v>2</v>
      </c>
      <c r="J24" s="3">
        <v>3</v>
      </c>
      <c r="K24" s="48"/>
    </row>
    <row r="25" spans="1:11" ht="17.5" thickBot="1" x14ac:dyDescent="0.45">
      <c r="A25" s="49" t="s">
        <v>56</v>
      </c>
      <c r="B25" s="3">
        <v>7</v>
      </c>
      <c r="C25" s="3">
        <v>4</v>
      </c>
      <c r="D25" s="3">
        <v>3</v>
      </c>
      <c r="E25" s="3">
        <v>7</v>
      </c>
      <c r="F25" s="3">
        <v>3</v>
      </c>
      <c r="G25" s="3">
        <v>4</v>
      </c>
      <c r="H25" s="3">
        <v>7</v>
      </c>
      <c r="I25" s="3">
        <v>4</v>
      </c>
      <c r="J25" s="3">
        <v>3</v>
      </c>
      <c r="K25" s="48"/>
    </row>
    <row r="26" spans="1:11" ht="17.5" thickBot="1" x14ac:dyDescent="0.45">
      <c r="A26" s="49" t="s">
        <v>54</v>
      </c>
      <c r="B26" s="3">
        <v>23</v>
      </c>
      <c r="C26" s="3">
        <v>9</v>
      </c>
      <c r="D26" s="3">
        <v>14</v>
      </c>
      <c r="E26" s="3">
        <v>20</v>
      </c>
      <c r="F26" s="3">
        <v>11</v>
      </c>
      <c r="G26" s="3">
        <v>9</v>
      </c>
      <c r="H26" s="3">
        <v>27</v>
      </c>
      <c r="I26" s="3">
        <v>11</v>
      </c>
      <c r="J26" s="3">
        <v>16</v>
      </c>
      <c r="K26" s="48"/>
    </row>
    <row r="27" spans="1:11" ht="17.5" thickBot="1" x14ac:dyDescent="0.45">
      <c r="A27" s="49" t="s">
        <v>52</v>
      </c>
      <c r="B27" s="3">
        <v>39</v>
      </c>
      <c r="C27" s="3">
        <v>20</v>
      </c>
      <c r="D27" s="3">
        <v>19</v>
      </c>
      <c r="E27" s="3">
        <v>30</v>
      </c>
      <c r="F27" s="3">
        <v>14</v>
      </c>
      <c r="G27" s="3">
        <v>16</v>
      </c>
      <c r="H27" s="3">
        <v>38</v>
      </c>
      <c r="I27" s="3">
        <v>20</v>
      </c>
      <c r="J27" s="3">
        <v>18</v>
      </c>
      <c r="K27" s="48"/>
    </row>
    <row r="28" spans="1:11" ht="17.5" thickBot="1" x14ac:dyDescent="0.45">
      <c r="A28" s="49" t="s">
        <v>64</v>
      </c>
      <c r="B28" s="3">
        <v>4</v>
      </c>
      <c r="C28" s="3">
        <v>2</v>
      </c>
      <c r="D28" s="3">
        <v>2</v>
      </c>
      <c r="E28" s="3">
        <v>3</v>
      </c>
      <c r="F28" s="3">
        <v>0</v>
      </c>
      <c r="G28" s="3">
        <v>3</v>
      </c>
      <c r="H28" s="3">
        <v>4</v>
      </c>
      <c r="I28" s="3">
        <v>1</v>
      </c>
      <c r="J28" s="3">
        <v>3</v>
      </c>
      <c r="K28" s="48"/>
    </row>
    <row r="29" spans="1:11" ht="17.5" thickBot="1" x14ac:dyDescent="0.45">
      <c r="A29" s="49" t="s">
        <v>63</v>
      </c>
      <c r="B29" s="3">
        <v>2</v>
      </c>
      <c r="C29" s="3">
        <v>1</v>
      </c>
      <c r="D29" s="3">
        <v>1</v>
      </c>
      <c r="E29" s="3">
        <v>3</v>
      </c>
      <c r="F29" s="3">
        <v>1</v>
      </c>
      <c r="G29" s="3">
        <v>2</v>
      </c>
      <c r="H29" s="3">
        <v>3</v>
      </c>
      <c r="I29" s="3">
        <v>1</v>
      </c>
      <c r="J29" s="3">
        <v>2</v>
      </c>
      <c r="K29" s="48"/>
    </row>
    <row r="30" spans="1:11" ht="17.5" thickBot="1" x14ac:dyDescent="0.45">
      <c r="A30" s="49" t="s">
        <v>66</v>
      </c>
      <c r="B30" s="3">
        <v>1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48"/>
    </row>
    <row r="31" spans="1:11" ht="17.5" thickBot="1" x14ac:dyDescent="0.45">
      <c r="A31" s="49" t="s">
        <v>65</v>
      </c>
      <c r="B31" s="3">
        <v>1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2</v>
      </c>
      <c r="I31" s="3">
        <v>0</v>
      </c>
      <c r="J31" s="3">
        <v>2</v>
      </c>
      <c r="K31" s="48"/>
    </row>
    <row r="32" spans="1:11" ht="17.5" thickBot="1" x14ac:dyDescent="0.45">
      <c r="A32" s="49" t="s">
        <v>62</v>
      </c>
      <c r="B32" s="3">
        <v>3</v>
      </c>
      <c r="C32" s="3">
        <v>1</v>
      </c>
      <c r="D32" s="3">
        <v>2</v>
      </c>
      <c r="E32" s="3">
        <v>4</v>
      </c>
      <c r="F32" s="3">
        <v>2</v>
      </c>
      <c r="G32" s="3">
        <v>2</v>
      </c>
      <c r="H32" s="3">
        <v>4</v>
      </c>
      <c r="I32" s="3">
        <v>2</v>
      </c>
      <c r="J32" s="3">
        <v>2</v>
      </c>
      <c r="K32" s="48"/>
    </row>
    <row r="33" spans="1:11" ht="17.5" thickBot="1" x14ac:dyDescent="0.45">
      <c r="A33" s="49" t="s">
        <v>67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48"/>
    </row>
  </sheetData>
  <mergeCells count="12">
    <mergeCell ref="A1:P1"/>
    <mergeCell ref="A9:F9"/>
    <mergeCell ref="K2:M2"/>
    <mergeCell ref="N2:P2"/>
    <mergeCell ref="A10:A11"/>
    <mergeCell ref="B10:D10"/>
    <mergeCell ref="E10:G10"/>
    <mergeCell ref="H10:J10"/>
    <mergeCell ref="A2:A3"/>
    <mergeCell ref="H2:J2"/>
    <mergeCell ref="E2:G2"/>
    <mergeCell ref="B2:D2"/>
  </mergeCells>
  <phoneticPr fontId="2" type="noConversion"/>
  <pageMargins left="0.7" right="0.7" top="0.75" bottom="0.75" header="0.3" footer="0.3"/>
  <pageSetup paperSize="9" scale="7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各年度統計情形-依時間序列 </vt:lpstr>
      <vt:lpstr>各年度不利處境者統計</vt:lpstr>
    </vt:vector>
  </TitlesOfParts>
  <Company>經濟部工業局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sytarng</dc:creator>
  <cp:lastModifiedBy>鄭鈞孺</cp:lastModifiedBy>
  <cp:lastPrinted>2026-06-25T01:20:28Z</cp:lastPrinted>
  <dcterms:created xsi:type="dcterms:W3CDTF">2015-06-25T08:25:33Z</dcterms:created>
  <dcterms:modified xsi:type="dcterms:W3CDTF">2026-06-25T01:20:32Z</dcterms:modified>
</cp:coreProperties>
</file>