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wwu\Desktop\性別統計相關\115性別\09中小及新創企業署(性平處)\"/>
    </mc:Choice>
  </mc:AlternateContent>
  <xr:revisionPtr revIDLastSave="0" documentId="13_ncr:1_{B15251A2-A2B2-4416-98C5-7A5E31CACBE6}" xr6:coauthVersionLast="47" xr6:coauthVersionMax="47" xr10:uidLastSave="{00000000-0000-0000-0000-000000000000}"/>
  <bookViews>
    <workbookView xWindow="2985" yWindow="870" windowWidth="18840" windowHeight="14055" xr2:uid="{00000000-000D-0000-FFFF-FFFF00000000}"/>
  </bookViews>
  <sheets>
    <sheet name="114年青創獲貸" sheetId="1" r:id="rId1"/>
    <sheet name="113年青創獲貸" sheetId="2" r:id="rId2"/>
    <sheet name="各年度-依時間序列-青創獲貸" sheetId="3" r:id="rId3"/>
  </sheets>
  <definedNames>
    <definedName name="\p" localSheetId="2">!#REF!</definedName>
    <definedName name="\p">!#REF!</definedName>
    <definedName name="_p" localSheetId="1">!#REF!</definedName>
    <definedName name="_p">!#REF!</definedName>
    <definedName name="_PPAG" localSheetId="1">!#REF!</definedName>
    <definedName name="_PPAG" localSheetId="2">!#REF!</definedName>
    <definedName name="_PPAG">!#REF!</definedName>
    <definedName name="MSUP" localSheetId="1">!#REF!</definedName>
    <definedName name="MSUP" localSheetId="2">!#REF!</definedName>
    <definedName name="MSUP">!#REF!</definedName>
    <definedName name="倉庫" localSheetId="1">!#REF!</definedName>
    <definedName name="倉庫" localSheetId="2">!#REF!</definedName>
    <definedName name="倉庫">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40" i="3" l="1"/>
  <c r="F40" i="3"/>
  <c r="H39" i="3"/>
  <c r="F39" i="3"/>
  <c r="H38" i="3"/>
  <c r="F38" i="3"/>
  <c r="H37" i="3"/>
  <c r="F37" i="3"/>
  <c r="H36" i="3"/>
  <c r="F36" i="3"/>
  <c r="H35" i="3"/>
  <c r="F35" i="3"/>
  <c r="H34" i="3"/>
  <c r="F34" i="3"/>
  <c r="H33" i="3"/>
  <c r="F33" i="3"/>
  <c r="H32" i="3"/>
  <c r="F32" i="3"/>
  <c r="H31" i="3"/>
  <c r="F31" i="3"/>
  <c r="H30" i="3"/>
  <c r="F30" i="3"/>
  <c r="H29" i="3"/>
  <c r="F29" i="3"/>
  <c r="H28" i="3"/>
  <c r="F28" i="3"/>
  <c r="H27" i="3"/>
  <c r="F27" i="3"/>
  <c r="H26" i="3"/>
  <c r="F26" i="3"/>
  <c r="H25" i="3"/>
  <c r="F25" i="3"/>
  <c r="H24" i="3"/>
  <c r="F24" i="3"/>
  <c r="H23" i="3"/>
  <c r="F23" i="3"/>
  <c r="H22" i="3"/>
  <c r="F22" i="3"/>
  <c r="H21" i="3"/>
  <c r="F21" i="3"/>
  <c r="H20" i="3"/>
  <c r="F20" i="3"/>
  <c r="H19" i="3"/>
  <c r="F19" i="3"/>
  <c r="H18" i="3"/>
  <c r="F18" i="3"/>
  <c r="H17" i="3"/>
  <c r="F17" i="3"/>
  <c r="H16" i="3"/>
  <c r="F16" i="3"/>
  <c r="H15" i="3"/>
  <c r="F15" i="3"/>
  <c r="H14" i="3"/>
  <c r="F14" i="3"/>
  <c r="H13" i="3"/>
  <c r="F13" i="3"/>
  <c r="H12" i="3"/>
  <c r="F12" i="3"/>
  <c r="H11" i="3"/>
  <c r="F11" i="3"/>
  <c r="H10" i="3"/>
  <c r="F10" i="3"/>
  <c r="H9" i="3"/>
  <c r="F9" i="3"/>
  <c r="H8" i="3"/>
  <c r="F8" i="3"/>
  <c r="H7" i="3"/>
  <c r="F7" i="3"/>
  <c r="H6" i="3"/>
  <c r="F6" i="3"/>
  <c r="H33" i="2"/>
  <c r="F33" i="2"/>
  <c r="H9" i="2"/>
  <c r="F9" i="2"/>
  <c r="H8" i="2"/>
  <c r="F8" i="2"/>
  <c r="H7" i="2"/>
  <c r="F7" i="2"/>
  <c r="H6" i="2"/>
  <c r="F6" i="2"/>
  <c r="D9" i="1"/>
  <c r="H9" i="1" s="1"/>
  <c r="H8" i="1"/>
  <c r="D8" i="1"/>
  <c r="F8" i="1" s="1"/>
  <c r="D7" i="1"/>
  <c r="H7" i="1" s="1"/>
  <c r="D6" i="1"/>
  <c r="H6" i="1" s="1"/>
  <c r="F6" i="1" l="1"/>
  <c r="F7" i="1"/>
  <c r="F9" i="1"/>
</calcChain>
</file>

<file path=xl/sharedStrings.xml><?xml version="1.0" encoding="utf-8"?>
<sst xmlns="http://schemas.openxmlformats.org/spreadsheetml/2006/main" count="132" uniqueCount="72">
  <si>
    <t>青年創業貸款獲貸人數性別統計</t>
  </si>
  <si>
    <t>中 華 民 國 114年 度
Year 2025</t>
  </si>
  <si>
    <t>單位：家；新臺幣千元元；%</t>
  </si>
  <si>
    <t>年度</t>
  </si>
  <si>
    <t>項目</t>
  </si>
  <si>
    <t>合 計
Total</t>
  </si>
  <si>
    <t>男性
Male</t>
  </si>
  <si>
    <r>
      <t xml:space="preserve">百分比
</t>
    </r>
    <r>
      <rPr>
        <sz val="12"/>
        <color rgb="FF0000FF"/>
        <rFont val="F"/>
        <family val="3"/>
        <charset val="134"/>
      </rPr>
      <t>%</t>
    </r>
  </si>
  <si>
    <t>女性
Female</t>
  </si>
  <si>
    <r>
      <t xml:space="preserve">
114</t>
    </r>
    <r>
      <rPr>
        <sz val="14"/>
        <color rgb="FF000000"/>
        <rFont val="F"/>
        <family val="3"/>
        <charset val="134"/>
      </rPr>
      <t>年</t>
    </r>
    <r>
      <rPr>
        <sz val="14"/>
        <color rgb="FF000000"/>
        <rFont val="F"/>
        <family val="3"/>
        <charset val="134"/>
      </rPr>
      <t xml:space="preserve">
</t>
    </r>
    <r>
      <rPr>
        <sz val="14"/>
        <color rgb="FF000000"/>
        <rFont val="Times New Roman"/>
        <family val="1"/>
      </rPr>
      <t>(2024)</t>
    </r>
  </si>
  <si>
    <t>獲貸人數（人）</t>
  </si>
  <si>
    <t>農業</t>
  </si>
  <si>
    <t>工業</t>
  </si>
  <si>
    <t>服務業</t>
  </si>
  <si>
    <t>縣市別</t>
  </si>
  <si>
    <t>台北市</t>
  </si>
  <si>
    <t>基隆市</t>
  </si>
  <si>
    <t>台中市</t>
  </si>
  <si>
    <t>台南市</t>
  </si>
  <si>
    <t>高雄市</t>
  </si>
  <si>
    <t>新竹市</t>
  </si>
  <si>
    <t>嘉義市</t>
  </si>
  <si>
    <t>新北市</t>
  </si>
  <si>
    <t>桃園市</t>
  </si>
  <si>
    <t>新竹縣</t>
  </si>
  <si>
    <t>宜蘭縣</t>
  </si>
  <si>
    <t>苗栗縣</t>
  </si>
  <si>
    <t>南投縣</t>
  </si>
  <si>
    <t>彰化縣</t>
  </si>
  <si>
    <t>雲林縣</t>
  </si>
  <si>
    <t xml:space="preserve">嘉義縣  </t>
  </si>
  <si>
    <t xml:space="preserve">屏東縣     </t>
  </si>
  <si>
    <t>澎湖縣</t>
  </si>
  <si>
    <t>花蓮縣</t>
  </si>
  <si>
    <t>台東縣</t>
  </si>
  <si>
    <t>金門縣</t>
  </si>
  <si>
    <t>連江縣</t>
  </si>
  <si>
    <t>獲貸金額
（千元）</t>
  </si>
  <si>
    <t>註：縣市別之獲貸人數性別統計，可能因金融機構填報資料有所異動(如承貸人由甲縣市移至乙縣市)，致與農業、工業、服務業之男性及女性獲貸人數統計有所差異，惟總計之獲貸金額均相同。</t>
  </si>
  <si>
    <r>
      <rPr>
        <sz val="11"/>
        <color rgb="FF000000"/>
        <rFont val="F"/>
        <family val="3"/>
        <charset val="134"/>
      </rPr>
      <t>中</t>
    </r>
    <r>
      <rPr>
        <sz val="11"/>
        <color rgb="FF000000"/>
        <rFont val="Liberation Sans1"/>
        <family val="1"/>
      </rPr>
      <t xml:space="preserve"> </t>
    </r>
    <r>
      <rPr>
        <sz val="11"/>
        <color rgb="FF000000"/>
        <rFont val="F"/>
        <family val="3"/>
        <charset val="134"/>
      </rPr>
      <t>華</t>
    </r>
    <r>
      <rPr>
        <sz val="11"/>
        <color rgb="FF000000"/>
        <rFont val="Liberation Sans1"/>
        <family val="1"/>
      </rPr>
      <t xml:space="preserve"> </t>
    </r>
    <r>
      <rPr>
        <sz val="11"/>
        <color rgb="FF000000"/>
        <rFont val="F"/>
        <family val="3"/>
        <charset val="134"/>
      </rPr>
      <t>民</t>
    </r>
    <r>
      <rPr>
        <sz val="11"/>
        <color rgb="FF000000"/>
        <rFont val="Liberation Sans1"/>
        <family val="1"/>
      </rPr>
      <t xml:space="preserve"> </t>
    </r>
    <r>
      <rPr>
        <sz val="11"/>
        <color rgb="FF000000"/>
        <rFont val="F"/>
        <family val="3"/>
        <charset val="134"/>
      </rPr>
      <t>國</t>
    </r>
    <r>
      <rPr>
        <sz val="11"/>
        <color rgb="FFFF0000"/>
        <rFont val="F"/>
        <family val="3"/>
        <charset val="134"/>
      </rPr>
      <t xml:space="preserve"> 110</t>
    </r>
    <r>
      <rPr>
        <sz val="11"/>
        <color rgb="FF000000"/>
        <rFont val="F"/>
        <family val="3"/>
        <charset val="134"/>
      </rPr>
      <t>年</t>
    </r>
    <r>
      <rPr>
        <sz val="11"/>
        <color rgb="FF000000"/>
        <rFont val="Liberation Sans1"/>
        <family val="1"/>
      </rPr>
      <t xml:space="preserve"> </t>
    </r>
    <r>
      <rPr>
        <sz val="11"/>
        <color rgb="FF000000"/>
        <rFont val="F"/>
        <family val="3"/>
        <charset val="134"/>
      </rPr>
      <t>度</t>
    </r>
    <r>
      <rPr>
        <sz val="11"/>
        <color rgb="FF000000"/>
        <rFont val="F"/>
        <family val="3"/>
        <charset val="134"/>
      </rPr>
      <t xml:space="preserve">
</t>
    </r>
    <r>
      <rPr>
        <sz val="11"/>
        <color rgb="FF0000FF"/>
        <rFont val="F"/>
        <family val="3"/>
        <charset val="134"/>
      </rPr>
      <t>Year 2021</t>
    </r>
  </si>
  <si>
    <r>
      <t xml:space="preserve">
113</t>
    </r>
    <r>
      <rPr>
        <sz val="12"/>
        <color rgb="FF000000"/>
        <rFont val="F"/>
        <family val="3"/>
        <charset val="134"/>
      </rPr>
      <t>年</t>
    </r>
    <r>
      <rPr>
        <sz val="12"/>
        <color rgb="FF000000"/>
        <rFont val="F"/>
        <family val="3"/>
        <charset val="134"/>
      </rPr>
      <t xml:space="preserve">
</t>
    </r>
    <r>
      <rPr>
        <sz val="12"/>
        <color rgb="FF000000"/>
        <rFont val="Times New Roman"/>
        <family val="1"/>
      </rPr>
      <t>(2024)</t>
    </r>
  </si>
  <si>
    <r>
      <rPr>
        <sz val="12"/>
        <color rgb="FF000000"/>
        <rFont val="F"/>
        <family val="3"/>
        <charset val="134"/>
      </rPr>
      <t>農業</t>
    </r>
  </si>
  <si>
    <r>
      <rPr>
        <sz val="12"/>
        <color rgb="FF000000"/>
        <rFont val="F"/>
        <family val="3"/>
        <charset val="134"/>
      </rPr>
      <t>工業</t>
    </r>
  </si>
  <si>
    <r>
      <rPr>
        <sz val="12"/>
        <color rgb="FF000000"/>
        <rFont val="F"/>
        <family val="3"/>
        <charset val="134"/>
      </rPr>
      <t>服務業</t>
    </r>
  </si>
  <si>
    <t xml:space="preserve">台中市                               </t>
  </si>
  <si>
    <t xml:space="preserve">台南市                               </t>
  </si>
  <si>
    <t xml:space="preserve">高雄市                               </t>
  </si>
  <si>
    <t xml:space="preserve">新竹市                               </t>
  </si>
  <si>
    <t xml:space="preserve">嘉義市                                </t>
  </si>
  <si>
    <t xml:space="preserve">新竹縣                                  </t>
  </si>
  <si>
    <t xml:space="preserve">宜蘭縣                                  </t>
  </si>
  <si>
    <t xml:space="preserve">南投縣                                  </t>
  </si>
  <si>
    <t xml:space="preserve">彰化縣                                  </t>
  </si>
  <si>
    <t xml:space="preserve">雲林縣                                  </t>
  </si>
  <si>
    <t xml:space="preserve">嘉義縣                                  </t>
  </si>
  <si>
    <t xml:space="preserve">屏東縣                                  </t>
  </si>
  <si>
    <t xml:space="preserve">澎湖縣                                  </t>
  </si>
  <si>
    <t xml:space="preserve">花蓮縣                                  </t>
  </si>
  <si>
    <t xml:space="preserve">台東縣                                  </t>
  </si>
  <si>
    <t xml:space="preserve">金門縣                                  </t>
  </si>
  <si>
    <t xml:space="preserve">連江縣                                  </t>
  </si>
  <si>
    <t>獲貸金額（千元）</t>
  </si>
  <si>
    <t>青年創業及啟動金貸款(含原青創貸款)獲貸人數性別統計</t>
  </si>
  <si>
    <r>
      <rPr>
        <sz val="11"/>
        <color rgb="FF000000"/>
        <rFont val="F"/>
        <family val="3"/>
        <charset val="134"/>
      </rPr>
      <t>中</t>
    </r>
    <r>
      <rPr>
        <sz val="11"/>
        <color rgb="FF000000"/>
        <rFont val="Times New Roman"/>
        <family val="1"/>
      </rPr>
      <t xml:space="preserve"> </t>
    </r>
    <r>
      <rPr>
        <sz val="11"/>
        <color rgb="FF000000"/>
        <rFont val="F"/>
        <family val="3"/>
        <charset val="134"/>
      </rPr>
      <t>華</t>
    </r>
    <r>
      <rPr>
        <sz val="11"/>
        <color rgb="FF000000"/>
        <rFont val="Times New Roman"/>
        <family val="1"/>
      </rPr>
      <t xml:space="preserve"> </t>
    </r>
    <r>
      <rPr>
        <sz val="11"/>
        <color rgb="FF000000"/>
        <rFont val="F"/>
        <family val="3"/>
        <charset val="134"/>
      </rPr>
      <t>民</t>
    </r>
    <r>
      <rPr>
        <sz val="11"/>
        <color rgb="FF000000"/>
        <rFont val="Times New Roman"/>
        <family val="1"/>
      </rPr>
      <t xml:space="preserve"> </t>
    </r>
    <r>
      <rPr>
        <sz val="11"/>
        <color rgb="FF000000"/>
        <rFont val="F"/>
        <family val="3"/>
        <charset val="134"/>
      </rPr>
      <t>國</t>
    </r>
    <r>
      <rPr>
        <sz val="11"/>
        <color rgb="FFFF0000"/>
        <rFont val="F"/>
        <family val="3"/>
        <charset val="134"/>
      </rPr>
      <t xml:space="preserve"> 110</t>
    </r>
    <r>
      <rPr>
        <sz val="11"/>
        <color rgb="FF000000"/>
        <rFont val="F"/>
        <family val="3"/>
        <charset val="134"/>
      </rPr>
      <t>年</t>
    </r>
    <r>
      <rPr>
        <sz val="11"/>
        <color rgb="FF000000"/>
        <rFont val="Times New Roman"/>
        <family val="1"/>
      </rPr>
      <t xml:space="preserve"> </t>
    </r>
    <r>
      <rPr>
        <sz val="11"/>
        <color rgb="FF000000"/>
        <rFont val="F"/>
        <family val="3"/>
        <charset val="134"/>
      </rPr>
      <t>度</t>
    </r>
    <r>
      <rPr>
        <sz val="11"/>
        <color rgb="FF000000"/>
        <rFont val="F"/>
        <family val="3"/>
        <charset val="134"/>
      </rPr>
      <t xml:space="preserve">
</t>
    </r>
    <r>
      <rPr>
        <sz val="11"/>
        <color rgb="FF0000FF"/>
        <rFont val="F"/>
        <family val="3"/>
        <charset val="134"/>
      </rPr>
      <t>Year 2021</t>
    </r>
  </si>
  <si>
    <r>
      <t>112</t>
    </r>
    <r>
      <rPr>
        <sz val="12"/>
        <color rgb="FF000000"/>
        <rFont val="F"/>
        <family val="3"/>
        <charset val="134"/>
      </rPr>
      <t>年</t>
    </r>
    <r>
      <rPr>
        <sz val="12"/>
        <color rgb="FF000000"/>
        <rFont val="F"/>
        <family val="3"/>
        <charset val="134"/>
      </rPr>
      <t xml:space="preserve">
</t>
    </r>
    <r>
      <rPr>
        <sz val="12"/>
        <color rgb="FF000000"/>
        <rFont val="Times New Roman"/>
        <family val="1"/>
      </rPr>
      <t>(2023)</t>
    </r>
  </si>
  <si>
    <r>
      <t>111</t>
    </r>
    <r>
      <rPr>
        <sz val="12"/>
        <color rgb="FF000000"/>
        <rFont val="F"/>
        <family val="3"/>
        <charset val="134"/>
      </rPr>
      <t>年</t>
    </r>
    <r>
      <rPr>
        <sz val="12"/>
        <color rgb="FF000000"/>
        <rFont val="F"/>
        <family val="3"/>
        <charset val="134"/>
      </rPr>
      <t xml:space="preserve">
</t>
    </r>
    <r>
      <rPr>
        <sz val="12"/>
        <color rgb="FF000000"/>
        <rFont val="Times New Roman"/>
        <family val="1"/>
      </rPr>
      <t>(2022)</t>
    </r>
  </si>
  <si>
    <r>
      <t>110</t>
    </r>
    <r>
      <rPr>
        <sz val="12"/>
        <color rgb="FF000000"/>
        <rFont val="F"/>
        <family val="3"/>
        <charset val="134"/>
      </rPr>
      <t>年</t>
    </r>
    <r>
      <rPr>
        <sz val="12"/>
        <color rgb="FF000000"/>
        <rFont val="F"/>
        <family val="3"/>
        <charset val="134"/>
      </rPr>
      <t xml:space="preserve">
</t>
    </r>
    <r>
      <rPr>
        <sz val="12"/>
        <color rgb="FF000000"/>
        <rFont val="Times New Roman"/>
        <family val="1"/>
      </rPr>
      <t>(2021)</t>
    </r>
  </si>
  <si>
    <r>
      <t>109</t>
    </r>
    <r>
      <rPr>
        <sz val="12"/>
        <color rgb="FF000000"/>
        <rFont val="F"/>
        <family val="3"/>
        <charset val="134"/>
      </rPr>
      <t>年</t>
    </r>
    <r>
      <rPr>
        <sz val="12"/>
        <color rgb="FF000000"/>
        <rFont val="F"/>
        <family val="3"/>
        <charset val="134"/>
      </rPr>
      <t xml:space="preserve">
</t>
    </r>
    <r>
      <rPr>
        <sz val="12"/>
        <color rgb="FF000000"/>
        <rFont val="Times New Roman"/>
        <family val="1"/>
      </rPr>
      <t>(2020)</t>
    </r>
  </si>
  <si>
    <r>
      <t>108</t>
    </r>
    <r>
      <rPr>
        <sz val="12"/>
        <color rgb="FF000000"/>
        <rFont val="F"/>
        <family val="3"/>
        <charset val="134"/>
      </rPr>
      <t>年</t>
    </r>
    <r>
      <rPr>
        <sz val="12"/>
        <color rgb="FF000000"/>
        <rFont val="F"/>
        <family val="3"/>
        <charset val="134"/>
      </rPr>
      <t xml:space="preserve">
</t>
    </r>
    <r>
      <rPr>
        <sz val="12"/>
        <color rgb="FF000000"/>
        <rFont val="Times New Roman"/>
        <family val="1"/>
      </rPr>
      <t>(2019)</t>
    </r>
  </si>
  <si>
    <r>
      <t>107</t>
    </r>
    <r>
      <rPr>
        <sz val="12"/>
        <color rgb="FF000000"/>
        <rFont val="F"/>
        <family val="3"/>
        <charset val="134"/>
      </rPr>
      <t>年</t>
    </r>
    <r>
      <rPr>
        <sz val="12"/>
        <color rgb="FF000000"/>
        <rFont val="F"/>
        <family val="3"/>
        <charset val="134"/>
      </rPr>
      <t xml:space="preserve">
</t>
    </r>
    <r>
      <rPr>
        <sz val="12"/>
        <color rgb="FF000000"/>
        <rFont val="Times New Roman"/>
        <family val="1"/>
      </rPr>
      <t>(2018)</t>
    </r>
  </si>
  <si>
    <r>
      <t>106</t>
    </r>
    <r>
      <rPr>
        <sz val="12"/>
        <color rgb="FF000000"/>
        <rFont val="F"/>
        <family val="3"/>
        <charset val="134"/>
      </rPr>
      <t>年</t>
    </r>
    <r>
      <rPr>
        <sz val="12"/>
        <color rgb="FF000000"/>
        <rFont val="F"/>
        <family val="3"/>
        <charset val="134"/>
      </rPr>
      <t xml:space="preserve">
</t>
    </r>
    <r>
      <rPr>
        <sz val="12"/>
        <color rgb="FF000000"/>
        <rFont val="Times New Roman"/>
        <family val="1"/>
      </rPr>
      <t>(2017)</t>
    </r>
  </si>
  <si>
    <t>續接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</si>
</sst>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&quot; &quot;* #,##0.00&quot; &quot;;&quot;-&quot;* #,##0.00&quot; &quot;;&quot; &quot;* &quot;-&quot;#&quot; &quot;;&quot; &quot;@&quot; &quot;"/>
    <numFmt numFmtId="177" formatCode="0.0%"/>
    <numFmt numFmtId="178" formatCode="&quot; &quot;* #,##0&quot; &quot;;&quot;-&quot;* #,##0&quot; &quot;;&quot; &quot;* &quot;-&quot;#&quot; &quot;;&quot; &quot;@&quot; &quot;"/>
  </numFmts>
  <fonts count="33">
    <font>
      <sz val="12"/>
      <color rgb="FF000000"/>
      <name val="Liberation Sans1"/>
      <family val="1"/>
    </font>
    <font>
      <sz val="12"/>
      <color rgb="FF000000"/>
      <name val="Liberation Sans1"/>
      <family val="1"/>
    </font>
    <font>
      <b/>
      <sz val="12"/>
      <color rgb="FF000000"/>
      <name val="Liberation Sans1"/>
      <family val="1"/>
    </font>
    <font>
      <b/>
      <sz val="12"/>
      <color rgb="FFFFFFFF"/>
      <name val="Liberation Sans1"/>
      <family val="1"/>
    </font>
    <font>
      <sz val="12"/>
      <color rgb="FFCC0000"/>
      <name val="Liberation Sans1"/>
      <family val="1"/>
    </font>
    <font>
      <sz val="10"/>
      <color rgb="FF000000"/>
      <name val="Liberation Sans"/>
      <family val="2"/>
    </font>
    <font>
      <i/>
      <sz val="12"/>
      <color rgb="FF808080"/>
      <name val="Liberation Sans1"/>
      <family val="1"/>
    </font>
    <font>
      <sz val="12"/>
      <color rgb="FF006600"/>
      <name val="Liberation Sans1"/>
      <family val="1"/>
    </font>
    <font>
      <b/>
      <sz val="24"/>
      <color rgb="FF000000"/>
      <name val="Liberation Sans1"/>
      <family val="1"/>
    </font>
    <font>
      <b/>
      <sz val="18"/>
      <color rgb="FF000000"/>
      <name val="Liberation Sans1"/>
      <family val="1"/>
    </font>
    <font>
      <u/>
      <sz val="12"/>
      <color rgb="FF0000EE"/>
      <name val="Liberation Sans1"/>
      <family val="1"/>
    </font>
    <font>
      <sz val="12"/>
      <color rgb="FF996600"/>
      <name val="Liberation Sans1"/>
      <family val="1"/>
    </font>
    <font>
      <sz val="12"/>
      <color rgb="FF333333"/>
      <name val="Liberation Sans1"/>
      <family val="1"/>
    </font>
    <font>
      <b/>
      <i/>
      <u/>
      <sz val="12"/>
      <color rgb="FF000000"/>
      <name val="Liberation Sans1"/>
      <family val="1"/>
    </font>
    <font>
      <sz val="18"/>
      <color rgb="FF000000"/>
      <name val="標楷體"/>
      <family val="4"/>
      <charset val="136"/>
    </font>
    <font>
      <sz val="14"/>
      <color rgb="FF000000"/>
      <name val="標楷體"/>
      <family val="4"/>
      <charset val="136"/>
    </font>
    <font>
      <sz val="11"/>
      <color rgb="FF000000"/>
      <name val="標楷體"/>
      <family val="4"/>
      <charset val="136"/>
    </font>
    <font>
      <sz val="12"/>
      <color rgb="FF000000"/>
      <name val="標楷體"/>
      <family val="4"/>
      <charset val="136"/>
    </font>
    <font>
      <sz val="12"/>
      <color rgb="FF0000FF"/>
      <name val="F"/>
      <family val="3"/>
      <charset val="134"/>
    </font>
    <font>
      <sz val="14"/>
      <color rgb="FF000000"/>
      <name val="Times New Roman"/>
      <family val="1"/>
    </font>
    <font>
      <sz val="14"/>
      <color rgb="FF000000"/>
      <name val="F"/>
      <family val="3"/>
      <charset val="134"/>
    </font>
    <font>
      <sz val="14"/>
      <color rgb="FF000000"/>
      <name val="Liberation Sans1"/>
      <family val="1"/>
    </font>
    <font>
      <b/>
      <sz val="14"/>
      <color rgb="FF000000"/>
      <name val="標楷體"/>
      <family val="4"/>
      <charset val="136"/>
    </font>
    <font>
      <sz val="14"/>
      <color rgb="FF000000"/>
      <name val="Times New Roman1"/>
    </font>
    <font>
      <sz val="9"/>
      <name val="細明體"/>
      <family val="3"/>
      <charset val="136"/>
    </font>
    <font>
      <sz val="11"/>
      <color rgb="FF000000"/>
      <name val="Liberation Sans1"/>
      <family val="1"/>
    </font>
    <font>
      <sz val="11"/>
      <color rgb="FF000000"/>
      <name val="F"/>
      <family val="3"/>
      <charset val="134"/>
    </font>
    <font>
      <sz val="11"/>
      <color rgb="FFFF0000"/>
      <name val="F"/>
      <family val="3"/>
      <charset val="134"/>
    </font>
    <font>
      <sz val="11"/>
      <color rgb="FF0000FF"/>
      <name val="F"/>
      <family val="3"/>
      <charset val="134"/>
    </font>
    <font>
      <sz val="12"/>
      <color rgb="FF000000"/>
      <name val="Times New Roman"/>
      <family val="1"/>
    </font>
    <font>
      <sz val="12"/>
      <color rgb="FF000000"/>
      <name val="F"/>
      <family val="3"/>
      <charset val="134"/>
    </font>
    <font>
      <b/>
      <sz val="12"/>
      <color rgb="FF000000"/>
      <name val="標楷體"/>
      <family val="4"/>
      <charset val="136"/>
    </font>
    <font>
      <sz val="11"/>
      <color rgb="FF000000"/>
      <name val="Times New Roman"/>
      <family val="1"/>
    </font>
  </fonts>
  <fills count="9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</fills>
  <borders count="14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32">
    <xf numFmtId="0" fontId="0" fillId="0" borderId="0">
      <alignment vertical="center"/>
    </xf>
    <xf numFmtId="0" fontId="1" fillId="0" borderId="0" applyNumberFormat="0" applyFont="0" applyBorder="0" applyProtection="0"/>
    <xf numFmtId="0" fontId="1" fillId="0" borderId="0" applyNumberFormat="0" applyFont="0" applyBorder="0" applyProtection="0">
      <alignment vertical="center"/>
    </xf>
    <xf numFmtId="0" fontId="1" fillId="0" borderId="0" applyNumberFormat="0" applyBorder="0" applyProtection="0">
      <alignment vertical="center"/>
    </xf>
    <xf numFmtId="176" fontId="1" fillId="0" borderId="0" applyFont="0" applyBorder="0" applyProtection="0">
      <alignment vertical="center"/>
    </xf>
    <xf numFmtId="176" fontId="1" fillId="0" borderId="0" applyFont="0" applyBorder="0" applyProtection="0">
      <alignment vertical="center"/>
    </xf>
    <xf numFmtId="176" fontId="1" fillId="0" borderId="0" applyFont="0" applyBorder="0" applyProtection="0">
      <alignment vertical="center"/>
    </xf>
    <xf numFmtId="176" fontId="1" fillId="0" borderId="0" applyFont="0" applyBorder="0" applyProtection="0">
      <alignment vertical="center"/>
    </xf>
    <xf numFmtId="176" fontId="1" fillId="0" borderId="0" applyFont="0" applyBorder="0" applyProtection="0">
      <alignment vertical="center"/>
    </xf>
    <xf numFmtId="9" fontId="1" fillId="0" borderId="0" applyFont="0" applyBorder="0" applyProtection="0">
      <alignment vertical="center"/>
    </xf>
    <xf numFmtId="9" fontId="1" fillId="0" borderId="0" applyFont="0" applyBorder="0" applyProtection="0">
      <alignment vertical="center"/>
    </xf>
    <xf numFmtId="9" fontId="1" fillId="0" borderId="0" applyFont="0" applyBorder="0" applyProtection="0">
      <alignment vertical="center"/>
    </xf>
    <xf numFmtId="9" fontId="1" fillId="0" borderId="0" applyFont="0" applyBorder="0" applyProtection="0">
      <alignment vertical="center"/>
    </xf>
    <xf numFmtId="0" fontId="2" fillId="0" borderId="0" applyNumberFormat="0" applyBorder="0" applyProtection="0">
      <alignment vertical="center"/>
    </xf>
    <xf numFmtId="0" fontId="3" fillId="2" borderId="0" applyNumberFormat="0" applyBorder="0" applyProtection="0">
      <alignment vertical="center"/>
    </xf>
    <xf numFmtId="0" fontId="3" fillId="3" borderId="0" applyNumberFormat="0" applyBorder="0" applyProtection="0">
      <alignment vertical="center"/>
    </xf>
    <xf numFmtId="0" fontId="2" fillId="4" borderId="0" applyNumberFormat="0" applyBorder="0" applyProtection="0">
      <alignment vertical="center"/>
    </xf>
    <xf numFmtId="0" fontId="4" fillId="5" borderId="0" applyNumberFormat="0" applyBorder="0" applyProtection="0">
      <alignment vertical="center"/>
    </xf>
    <xf numFmtId="0" fontId="5" fillId="0" borderId="0" applyNumberFormat="0" applyBorder="0" applyProtection="0">
      <alignment vertical="center"/>
    </xf>
    <xf numFmtId="0" fontId="3" fillId="6" borderId="0" applyNumberFormat="0" applyBorder="0" applyProtection="0">
      <alignment vertical="center"/>
    </xf>
    <xf numFmtId="0" fontId="6" fillId="0" borderId="0" applyNumberFormat="0" applyBorder="0" applyProtection="0">
      <alignment vertical="center"/>
    </xf>
    <xf numFmtId="0" fontId="7" fillId="7" borderId="0" applyNumberFormat="0" applyBorder="0" applyProtection="0">
      <alignment vertical="center"/>
    </xf>
    <xf numFmtId="0" fontId="8" fillId="0" borderId="0" applyNumberFormat="0" applyBorder="0" applyProtection="0">
      <alignment vertical="center"/>
    </xf>
    <xf numFmtId="0" fontId="9" fillId="0" borderId="0" applyNumberFormat="0" applyBorder="0" applyProtection="0">
      <alignment vertical="center"/>
    </xf>
    <xf numFmtId="0" fontId="2" fillId="0" borderId="0" applyNumberFormat="0" applyBorder="0" applyProtection="0">
      <alignment vertical="center"/>
    </xf>
    <xf numFmtId="0" fontId="10" fillId="0" borderId="0" applyNumberFormat="0" applyBorder="0" applyProtection="0">
      <alignment vertical="center"/>
    </xf>
    <xf numFmtId="0" fontId="11" fillId="8" borderId="0" applyNumberFormat="0" applyBorder="0" applyProtection="0">
      <alignment vertical="center"/>
    </xf>
    <xf numFmtId="0" fontId="12" fillId="8" borderId="1" applyNumberFormat="0" applyProtection="0">
      <alignment vertical="center"/>
    </xf>
    <xf numFmtId="0" fontId="13" fillId="0" borderId="0" applyNumberFormat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4" fillId="0" borderId="0" applyNumberFormat="0" applyBorder="0" applyProtection="0">
      <alignment vertical="center"/>
    </xf>
  </cellStyleXfs>
  <cellXfs count="69">
    <xf numFmtId="0" fontId="0" fillId="0" borderId="0" xfId="0">
      <alignment vertical="center"/>
    </xf>
    <xf numFmtId="178" fontId="19" fillId="0" borderId="7" xfId="8" applyNumberFormat="1" applyFont="1" applyFill="1" applyBorder="1" applyAlignment="1" applyProtection="1">
      <alignment vertical="center"/>
    </xf>
    <xf numFmtId="178" fontId="19" fillId="0" borderId="8" xfId="8" applyNumberFormat="1" applyFont="1" applyFill="1" applyBorder="1" applyAlignment="1" applyProtection="1">
      <alignment vertical="center"/>
    </xf>
    <xf numFmtId="177" fontId="19" fillId="0" borderId="8" xfId="12" applyNumberFormat="1" applyFont="1" applyFill="1" applyBorder="1" applyAlignment="1" applyProtection="1">
      <alignment vertical="center"/>
    </xf>
    <xf numFmtId="177" fontId="19" fillId="0" borderId="0" xfId="12" applyNumberFormat="1" applyFont="1" applyFill="1" applyAlignment="1" applyProtection="1">
      <alignment vertical="center"/>
    </xf>
    <xf numFmtId="0" fontId="21" fillId="0" borderId="0" xfId="0" applyFont="1">
      <alignment vertical="center"/>
    </xf>
    <xf numFmtId="0" fontId="19" fillId="0" borderId="7" xfId="0" applyFont="1" applyBorder="1" applyAlignment="1">
      <alignment horizontal="center" vertical="center" wrapText="1"/>
    </xf>
    <xf numFmtId="0" fontId="15" fillId="0" borderId="9" xfId="0" applyFont="1" applyBorder="1" applyAlignment="1">
      <alignment vertical="center" wrapText="1"/>
    </xf>
    <xf numFmtId="178" fontId="19" fillId="0" borderId="0" xfId="8" applyNumberFormat="1" applyFont="1" applyFill="1" applyAlignment="1" applyProtection="1">
      <alignment vertical="center"/>
    </xf>
    <xf numFmtId="0" fontId="15" fillId="0" borderId="9" xfId="0" applyFont="1" applyBorder="1" applyAlignment="1">
      <alignment horizontal="left" vertical="center" wrapText="1"/>
    </xf>
    <xf numFmtId="0" fontId="19" fillId="0" borderId="10" xfId="0" applyFont="1" applyBorder="1" applyAlignment="1">
      <alignment horizontal="center" vertical="center" wrapText="1"/>
    </xf>
    <xf numFmtId="0" fontId="15" fillId="0" borderId="11" xfId="0" applyFont="1" applyBorder="1" applyAlignment="1">
      <alignment horizontal="left" vertical="center" wrapText="1"/>
    </xf>
    <xf numFmtId="178" fontId="19" fillId="0" borderId="12" xfId="8" applyNumberFormat="1" applyFont="1" applyFill="1" applyBorder="1" applyAlignment="1" applyProtection="1">
      <alignment vertical="center"/>
    </xf>
    <xf numFmtId="0" fontId="15" fillId="0" borderId="7" xfId="0" applyFont="1" applyBorder="1" applyAlignment="1">
      <alignment vertical="center" wrapText="1"/>
    </xf>
    <xf numFmtId="178" fontId="23" fillId="0" borderId="0" xfId="8" applyNumberFormat="1" applyFont="1" applyFill="1" applyAlignment="1" applyProtection="1">
      <alignment vertical="center"/>
    </xf>
    <xf numFmtId="177" fontId="23" fillId="0" borderId="0" xfId="12" applyNumberFormat="1" applyFont="1" applyFill="1" applyAlignment="1" applyProtection="1">
      <alignment vertical="center"/>
    </xf>
    <xf numFmtId="0" fontId="15" fillId="0" borderId="10" xfId="0" applyFont="1" applyBorder="1" applyAlignment="1">
      <alignment vertical="center" wrapText="1"/>
    </xf>
    <xf numFmtId="0" fontId="15" fillId="0" borderId="11" xfId="0" applyFont="1" applyBorder="1" applyAlignment="1">
      <alignment vertical="center" wrapText="1"/>
    </xf>
    <xf numFmtId="178" fontId="23" fillId="0" borderId="5" xfId="8" applyNumberFormat="1" applyFont="1" applyFill="1" applyBorder="1" applyAlignment="1" applyProtection="1">
      <alignment vertical="center"/>
    </xf>
    <xf numFmtId="178" fontId="23" fillId="0" borderId="13" xfId="8" applyNumberFormat="1" applyFont="1" applyFill="1" applyBorder="1" applyAlignment="1" applyProtection="1">
      <alignment vertical="center"/>
    </xf>
    <xf numFmtId="177" fontId="23" fillId="0" borderId="13" xfId="12" applyNumberFormat="1" applyFont="1" applyFill="1" applyBorder="1" applyAlignment="1" applyProtection="1">
      <alignment vertical="center"/>
    </xf>
    <xf numFmtId="178" fontId="29" fillId="0" borderId="12" xfId="8" applyNumberFormat="1" applyFont="1" applyFill="1" applyBorder="1" applyAlignment="1" applyProtection="1">
      <alignment vertical="center"/>
    </xf>
    <xf numFmtId="178" fontId="29" fillId="0" borderId="8" xfId="8" applyNumberFormat="1" applyFont="1" applyFill="1" applyBorder="1" applyAlignment="1" applyProtection="1">
      <alignment vertical="center"/>
    </xf>
    <xf numFmtId="177" fontId="29" fillId="0" borderId="8" xfId="12" applyNumberFormat="1" applyFont="1" applyFill="1" applyBorder="1" applyAlignment="1" applyProtection="1">
      <alignment vertical="center"/>
    </xf>
    <xf numFmtId="177" fontId="29" fillId="0" borderId="0" xfId="12" applyNumberFormat="1" applyFont="1" applyFill="1" applyAlignment="1" applyProtection="1">
      <alignment vertical="center"/>
    </xf>
    <xf numFmtId="0" fontId="29" fillId="0" borderId="0" xfId="0" applyFont="1" applyAlignment="1">
      <alignment horizontal="center" vertical="center" wrapText="1"/>
    </xf>
    <xf numFmtId="0" fontId="29" fillId="0" borderId="9" xfId="0" applyFont="1" applyBorder="1" applyAlignment="1">
      <alignment horizontal="left" vertical="center" wrapText="1"/>
    </xf>
    <xf numFmtId="178" fontId="29" fillId="0" borderId="7" xfId="8" applyNumberFormat="1" applyFont="1" applyFill="1" applyBorder="1" applyAlignment="1" applyProtection="1">
      <alignment vertical="center"/>
    </xf>
    <xf numFmtId="178" fontId="29" fillId="0" borderId="0" xfId="8" applyNumberFormat="1" applyFont="1" applyFill="1" applyAlignment="1" applyProtection="1">
      <alignment vertical="center"/>
    </xf>
    <xf numFmtId="0" fontId="29" fillId="0" borderId="2" xfId="0" applyFont="1" applyBorder="1" applyAlignment="1">
      <alignment horizontal="center" vertical="center" wrapText="1"/>
    </xf>
    <xf numFmtId="0" fontId="29" fillId="0" borderId="11" xfId="0" applyFont="1" applyBorder="1" applyAlignment="1">
      <alignment horizontal="left" vertical="center" wrapText="1"/>
    </xf>
    <xf numFmtId="0" fontId="17" fillId="0" borderId="7" xfId="0" applyFont="1" applyBorder="1" applyAlignment="1">
      <alignment vertical="center" wrapText="1"/>
    </xf>
    <xf numFmtId="0" fontId="17" fillId="0" borderId="9" xfId="0" applyFont="1" applyBorder="1" applyAlignment="1">
      <alignment vertical="center" wrapText="1"/>
    </xf>
    <xf numFmtId="0" fontId="17" fillId="0" borderId="10" xfId="0" applyFont="1" applyBorder="1" applyAlignment="1">
      <alignment vertical="center" wrapText="1"/>
    </xf>
    <xf numFmtId="0" fontId="17" fillId="0" borderId="11" xfId="0" applyFont="1" applyBorder="1" applyAlignment="1">
      <alignment vertical="center" wrapText="1"/>
    </xf>
    <xf numFmtId="178" fontId="29" fillId="0" borderId="5" xfId="8" applyNumberFormat="1" applyFont="1" applyFill="1" applyBorder="1" applyAlignment="1" applyProtection="1">
      <alignment vertical="center"/>
    </xf>
    <xf numFmtId="178" fontId="29" fillId="0" borderId="13" xfId="8" applyNumberFormat="1" applyFont="1" applyFill="1" applyBorder="1" applyAlignment="1" applyProtection="1">
      <alignment vertical="center"/>
    </xf>
    <xf numFmtId="177" fontId="29" fillId="0" borderId="13" xfId="12" applyNumberFormat="1" applyFont="1" applyFill="1" applyBorder="1" applyAlignment="1" applyProtection="1">
      <alignment vertical="center"/>
    </xf>
    <xf numFmtId="178" fontId="29" fillId="0" borderId="12" xfId="6" applyNumberFormat="1" applyFont="1" applyFill="1" applyBorder="1" applyAlignment="1" applyProtection="1">
      <alignment vertical="center"/>
    </xf>
    <xf numFmtId="178" fontId="29" fillId="0" borderId="8" xfId="6" applyNumberFormat="1" applyFont="1" applyFill="1" applyBorder="1" applyAlignment="1" applyProtection="1">
      <alignment vertical="center"/>
    </xf>
    <xf numFmtId="177" fontId="29" fillId="0" borderId="8" xfId="10" applyNumberFormat="1" applyFont="1" applyFill="1" applyBorder="1" applyAlignment="1" applyProtection="1">
      <alignment vertical="center"/>
    </xf>
    <xf numFmtId="178" fontId="29" fillId="0" borderId="7" xfId="6" applyNumberFormat="1" applyFont="1" applyFill="1" applyBorder="1" applyAlignment="1" applyProtection="1">
      <alignment vertical="center"/>
    </xf>
    <xf numFmtId="178" fontId="29" fillId="0" borderId="0" xfId="6" applyNumberFormat="1" applyFont="1" applyFill="1" applyAlignment="1" applyProtection="1">
      <alignment vertical="center"/>
    </xf>
    <xf numFmtId="177" fontId="29" fillId="0" borderId="0" xfId="10" applyNumberFormat="1" applyFont="1" applyFill="1" applyAlignment="1" applyProtection="1">
      <alignment vertical="center"/>
    </xf>
    <xf numFmtId="178" fontId="29" fillId="0" borderId="10" xfId="6" applyNumberFormat="1" applyFont="1" applyFill="1" applyBorder="1" applyAlignment="1" applyProtection="1">
      <alignment vertical="center"/>
    </xf>
    <xf numFmtId="178" fontId="29" fillId="0" borderId="2" xfId="6" applyNumberFormat="1" applyFont="1" applyFill="1" applyBorder="1" applyAlignment="1" applyProtection="1">
      <alignment vertical="center"/>
    </xf>
    <xf numFmtId="177" fontId="29" fillId="0" borderId="2" xfId="10" applyNumberFormat="1" applyFont="1" applyFill="1" applyBorder="1" applyAlignment="1" applyProtection="1">
      <alignment vertical="center"/>
    </xf>
    <xf numFmtId="177" fontId="29" fillId="0" borderId="13" xfId="10" applyNumberFormat="1" applyFont="1" applyFill="1" applyBorder="1" applyAlignment="1" applyProtection="1">
      <alignment vertical="center"/>
    </xf>
    <xf numFmtId="178" fontId="29" fillId="0" borderId="5" xfId="6" applyNumberFormat="1" applyFont="1" applyFill="1" applyBorder="1" applyAlignment="1" applyProtection="1">
      <alignment vertical="center"/>
    </xf>
    <xf numFmtId="178" fontId="29" fillId="0" borderId="13" xfId="6" applyNumberFormat="1" applyFont="1" applyFill="1" applyBorder="1" applyAlignment="1" applyProtection="1">
      <alignment vertical="center"/>
    </xf>
    <xf numFmtId="0" fontId="19" fillId="0" borderId="3" xfId="0" applyFont="1" applyFill="1" applyBorder="1" applyAlignment="1">
      <alignment horizontal="center" vertical="top" wrapText="1"/>
    </xf>
    <xf numFmtId="0" fontId="15" fillId="0" borderId="6" xfId="0" applyFont="1" applyFill="1" applyBorder="1" applyAlignment="1">
      <alignment horizontal="center" vertical="center" wrapText="1"/>
    </xf>
    <xf numFmtId="0" fontId="22" fillId="0" borderId="6" xfId="0" applyFont="1" applyFill="1" applyBorder="1" applyAlignment="1">
      <alignment horizontal="left" vertical="center" wrapText="1"/>
    </xf>
    <xf numFmtId="0" fontId="15" fillId="0" borderId="4" xfId="0" applyFont="1" applyFill="1" applyBorder="1" applyAlignment="1">
      <alignment horizontal="center" vertical="center" wrapText="1"/>
    </xf>
    <xf numFmtId="0" fontId="17" fillId="0" borderId="8" xfId="0" applyFont="1" applyFill="1" applyBorder="1" applyAlignment="1">
      <alignment horizontal="left" vertical="center" wrapText="1"/>
    </xf>
    <xf numFmtId="0" fontId="14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wrapText="1"/>
    </xf>
    <xf numFmtId="0" fontId="16" fillId="0" borderId="2" xfId="0" applyFont="1" applyFill="1" applyBorder="1" applyAlignment="1">
      <alignment horizontal="right" wrapText="1"/>
    </xf>
    <xf numFmtId="0" fontId="17" fillId="0" borderId="3" xfId="0" applyFont="1" applyFill="1" applyBorder="1" applyAlignment="1">
      <alignment horizontal="center" vertical="center"/>
    </xf>
    <xf numFmtId="0" fontId="17" fillId="0" borderId="4" xfId="0" applyFont="1" applyFill="1" applyBorder="1" applyAlignment="1">
      <alignment horizontal="center" vertical="center" wrapText="1"/>
    </xf>
    <xf numFmtId="0" fontId="17" fillId="0" borderId="5" xfId="0" applyFont="1" applyFill="1" applyBorder="1" applyAlignment="1">
      <alignment horizontal="center" vertical="center" wrapText="1"/>
    </xf>
    <xf numFmtId="0" fontId="29" fillId="0" borderId="13" xfId="0" applyFont="1" applyFill="1" applyBorder="1" applyAlignment="1">
      <alignment horizontal="center" vertical="top" wrapText="1"/>
    </xf>
    <xf numFmtId="0" fontId="17" fillId="0" borderId="6" xfId="0" applyFont="1" applyFill="1" applyBorder="1" applyAlignment="1">
      <alignment horizontal="center" vertical="center" wrapText="1"/>
    </xf>
    <xf numFmtId="0" fontId="31" fillId="0" borderId="6" xfId="0" applyFont="1" applyFill="1" applyBorder="1" applyAlignment="1">
      <alignment horizontal="left" vertical="center" wrapText="1"/>
    </xf>
    <xf numFmtId="0" fontId="25" fillId="0" borderId="0" xfId="0" applyFont="1" applyAlignment="1">
      <alignment horizontal="center" wrapText="1"/>
    </xf>
    <xf numFmtId="0" fontId="29" fillId="0" borderId="3" xfId="0" applyFont="1" applyFill="1" applyBorder="1" applyAlignment="1">
      <alignment horizontal="center" vertical="center" wrapText="1"/>
    </xf>
    <xf numFmtId="0" fontId="32" fillId="0" borderId="0" xfId="0" applyFont="1" applyAlignment="1">
      <alignment horizontal="center" wrapText="1"/>
    </xf>
    <xf numFmtId="0" fontId="29" fillId="0" borderId="7" xfId="0" applyFont="1" applyBorder="1" applyAlignment="1">
      <alignment horizontal="center" vertical="center" wrapText="1"/>
    </xf>
    <xf numFmtId="0" fontId="29" fillId="0" borderId="10" xfId="0" applyFont="1" applyBorder="1" applyAlignment="1">
      <alignment horizontal="center" vertical="center" wrapText="1"/>
    </xf>
  </cellXfs>
  <cellStyles count="32">
    <cellStyle name="Accent" xfId="13" xr:uid="{00000000-0005-0000-0000-000000000000}"/>
    <cellStyle name="Accent 1" xfId="14" xr:uid="{00000000-0005-0000-0000-000001000000}"/>
    <cellStyle name="Accent 2" xfId="15" xr:uid="{00000000-0005-0000-0000-000002000000}"/>
    <cellStyle name="Accent 3" xfId="16" xr:uid="{00000000-0005-0000-0000-000003000000}"/>
    <cellStyle name="Bad" xfId="17" xr:uid="{00000000-0005-0000-0000-000004000000}"/>
    <cellStyle name="Default" xfId="18" xr:uid="{00000000-0005-0000-0000-000005000000}"/>
    <cellStyle name="Error" xfId="19" xr:uid="{00000000-0005-0000-0000-000006000000}"/>
    <cellStyle name="Footnote" xfId="20" xr:uid="{00000000-0005-0000-0000-000007000000}"/>
    <cellStyle name="Good" xfId="21" xr:uid="{00000000-0005-0000-0000-000008000000}"/>
    <cellStyle name="Heading" xfId="22" xr:uid="{00000000-0005-0000-0000-000009000000}"/>
    <cellStyle name="Heading 1" xfId="23" xr:uid="{00000000-0005-0000-0000-00000A000000}"/>
    <cellStyle name="Heading 2" xfId="24" xr:uid="{00000000-0005-0000-0000-00000B000000}"/>
    <cellStyle name="Hyperlink" xfId="25" xr:uid="{00000000-0005-0000-0000-00000C000000}"/>
    <cellStyle name="Neutral" xfId="26" xr:uid="{00000000-0005-0000-0000-00000D000000}"/>
    <cellStyle name="Note" xfId="27" xr:uid="{00000000-0005-0000-0000-00000E000000}"/>
    <cellStyle name="Result" xfId="28" xr:uid="{00000000-0005-0000-0000-00000F000000}"/>
    <cellStyle name="Status" xfId="29" xr:uid="{00000000-0005-0000-0000-000010000000}"/>
    <cellStyle name="Text" xfId="30" xr:uid="{00000000-0005-0000-0000-000011000000}"/>
    <cellStyle name="Warning" xfId="31" xr:uid="{00000000-0005-0000-0000-000012000000}"/>
    <cellStyle name="一般" xfId="0" builtinId="0" customBuiltin="1"/>
    <cellStyle name="一般 2" xfId="1" xr:uid="{00000000-0005-0000-0000-000014000000}"/>
    <cellStyle name="一般 3" xfId="2" xr:uid="{00000000-0005-0000-0000-000015000000}"/>
    <cellStyle name="一般 4" xfId="3" xr:uid="{00000000-0005-0000-0000-000016000000}"/>
    <cellStyle name="千分位 2" xfId="4" xr:uid="{00000000-0005-0000-0000-000017000000}"/>
    <cellStyle name="千分位 3" xfId="5" xr:uid="{00000000-0005-0000-0000-000018000000}"/>
    <cellStyle name="千分位 4" xfId="6" xr:uid="{00000000-0005-0000-0000-000019000000}"/>
    <cellStyle name="千分位 4 2" xfId="7" xr:uid="{00000000-0005-0000-0000-00001A000000}"/>
    <cellStyle name="千分位 4 3" xfId="8" xr:uid="{00000000-0005-0000-0000-00001B000000}"/>
    <cellStyle name="百分比 2" xfId="9" xr:uid="{00000000-0005-0000-0000-00001C000000}"/>
    <cellStyle name="百分比 3" xfId="10" xr:uid="{00000000-0005-0000-0000-00001D000000}"/>
    <cellStyle name="百分比 3 2" xfId="11" xr:uid="{00000000-0005-0000-0000-00001E000000}"/>
    <cellStyle name="百分比 3 3" xfId="12" xr:uid="{00000000-0005-0000-0000-00001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34"/>
  <sheetViews>
    <sheetView tabSelected="1" workbookViewId="0"/>
  </sheetViews>
  <sheetFormatPr defaultColWidth="8" defaultRowHeight="15.75"/>
  <cols>
    <col min="1" max="1" width="9" customWidth="1"/>
    <col min="2" max="2" width="5.625" customWidth="1"/>
    <col min="3" max="3" width="15.125" customWidth="1"/>
    <col min="4" max="5" width="15.625" customWidth="1"/>
    <col min="6" max="6" width="12.625" customWidth="1"/>
    <col min="7" max="7" width="15.625" customWidth="1"/>
    <col min="8" max="8" width="12.625" customWidth="1"/>
    <col min="9" max="9" width="8" customWidth="1"/>
  </cols>
  <sheetData>
    <row r="1" spans="1:8" ht="49.5" customHeight="1">
      <c r="B1" s="55" t="s">
        <v>0</v>
      </c>
      <c r="C1" s="55"/>
      <c r="D1" s="55"/>
      <c r="E1" s="55"/>
      <c r="F1" s="55"/>
      <c r="G1" s="55"/>
      <c r="H1" s="55"/>
    </row>
    <row r="2" spans="1:8" ht="40.5" customHeight="1">
      <c r="B2" s="56" t="s">
        <v>1</v>
      </c>
      <c r="C2" s="56"/>
      <c r="D2" s="56"/>
      <c r="E2" s="56"/>
      <c r="F2" s="56"/>
      <c r="G2" s="56"/>
      <c r="H2" s="56"/>
    </row>
    <row r="3" spans="1:8" ht="21" customHeight="1">
      <c r="C3" s="57" t="s">
        <v>2</v>
      </c>
      <c r="D3" s="57"/>
      <c r="E3" s="57"/>
      <c r="F3" s="57"/>
      <c r="G3" s="57"/>
      <c r="H3" s="57"/>
    </row>
    <row r="4" spans="1:8" ht="16.5" customHeight="1">
      <c r="A4" s="58" t="s">
        <v>3</v>
      </c>
      <c r="B4" s="59" t="s">
        <v>4</v>
      </c>
      <c r="C4" s="59"/>
      <c r="D4" s="59" t="s">
        <v>5</v>
      </c>
      <c r="E4" s="59" t="s">
        <v>6</v>
      </c>
      <c r="F4" s="59" t="s">
        <v>7</v>
      </c>
      <c r="G4" s="59" t="s">
        <v>8</v>
      </c>
      <c r="H4" s="60" t="s">
        <v>7</v>
      </c>
    </row>
    <row r="5" spans="1:8" ht="17.25" customHeight="1">
      <c r="A5" s="58"/>
      <c r="B5" s="59"/>
      <c r="C5" s="59"/>
      <c r="D5" s="59"/>
      <c r="E5" s="59"/>
      <c r="F5" s="59"/>
      <c r="G5" s="59"/>
      <c r="H5" s="60"/>
    </row>
    <row r="6" spans="1:8" s="5" customFormat="1" ht="20.100000000000001" customHeight="1">
      <c r="A6" s="50" t="s">
        <v>9</v>
      </c>
      <c r="B6" s="51" t="s">
        <v>10</v>
      </c>
      <c r="C6" s="51"/>
      <c r="D6" s="1">
        <f>E6+G6</f>
        <v>6604</v>
      </c>
      <c r="E6" s="2">
        <v>4315</v>
      </c>
      <c r="F6" s="3">
        <f>E6/D6</f>
        <v>0.65339188370684431</v>
      </c>
      <c r="G6" s="2">
        <v>2289</v>
      </c>
      <c r="H6" s="4">
        <f>G6/D6</f>
        <v>0.34660811629315569</v>
      </c>
    </row>
    <row r="7" spans="1:8" s="5" customFormat="1" ht="20.100000000000001" customHeight="1">
      <c r="A7" s="50"/>
      <c r="B7" s="6"/>
      <c r="C7" s="7" t="s">
        <v>11</v>
      </c>
      <c r="D7" s="1">
        <f>E7+G7</f>
        <v>22</v>
      </c>
      <c r="E7" s="8">
        <v>16</v>
      </c>
      <c r="F7" s="4">
        <f>E7/D7</f>
        <v>0.72727272727272729</v>
      </c>
      <c r="G7" s="8">
        <v>6</v>
      </c>
      <c r="H7" s="4">
        <f>G7/D7</f>
        <v>0.27272727272727271</v>
      </c>
    </row>
    <row r="8" spans="1:8" s="5" customFormat="1" ht="20.100000000000001" customHeight="1">
      <c r="A8" s="50"/>
      <c r="B8" s="6"/>
      <c r="C8" s="9" t="s">
        <v>12</v>
      </c>
      <c r="D8" s="1">
        <f>E8+G8</f>
        <v>1354</v>
      </c>
      <c r="E8" s="8">
        <v>1061</v>
      </c>
      <c r="F8" s="4">
        <f>E8/D8</f>
        <v>0.78360413589364841</v>
      </c>
      <c r="G8" s="8">
        <v>293</v>
      </c>
      <c r="H8" s="4">
        <f>G8/D8</f>
        <v>0.21639586410635156</v>
      </c>
    </row>
    <row r="9" spans="1:8" s="5" customFormat="1" ht="20.100000000000001" customHeight="1">
      <c r="A9" s="50"/>
      <c r="B9" s="10"/>
      <c r="C9" s="11" t="s">
        <v>13</v>
      </c>
      <c r="D9" s="1">
        <f>E9+G9</f>
        <v>5228</v>
      </c>
      <c r="E9" s="8">
        <v>3238</v>
      </c>
      <c r="F9" s="4">
        <f>E9/D9</f>
        <v>0.61935730680948742</v>
      </c>
      <c r="G9" s="8">
        <v>1990</v>
      </c>
      <c r="H9" s="4">
        <f>G9/D9</f>
        <v>0.38064269319051264</v>
      </c>
    </row>
    <row r="10" spans="1:8" s="5" customFormat="1" ht="20.100000000000001" customHeight="1">
      <c r="A10" s="50"/>
      <c r="B10" s="52" t="s">
        <v>14</v>
      </c>
      <c r="C10" s="52"/>
      <c r="D10" s="12"/>
      <c r="E10" s="2"/>
      <c r="F10" s="3"/>
      <c r="G10" s="2"/>
      <c r="H10" s="3"/>
    </row>
    <row r="11" spans="1:8" s="5" customFormat="1" ht="20.100000000000001" customHeight="1">
      <c r="A11" s="50"/>
      <c r="B11" s="13"/>
      <c r="C11" s="7" t="s">
        <v>15</v>
      </c>
      <c r="D11" s="14">
        <v>814</v>
      </c>
      <c r="E11" s="14">
        <v>526</v>
      </c>
      <c r="F11" s="15">
        <v>0.64619164619164604</v>
      </c>
      <c r="G11" s="14">
        <v>288</v>
      </c>
      <c r="H11" s="15">
        <v>0.35380835380835401</v>
      </c>
    </row>
    <row r="12" spans="1:8" s="5" customFormat="1" ht="20.100000000000001" customHeight="1">
      <c r="A12" s="50"/>
      <c r="B12" s="13"/>
      <c r="C12" s="7" t="s">
        <v>16</v>
      </c>
      <c r="D12" s="14">
        <v>63</v>
      </c>
      <c r="E12" s="14">
        <v>43</v>
      </c>
      <c r="F12" s="15">
        <v>0.682539682539683</v>
      </c>
      <c r="G12" s="14">
        <v>20</v>
      </c>
      <c r="H12" s="15">
        <v>0.317460317460317</v>
      </c>
    </row>
    <row r="13" spans="1:8" s="5" customFormat="1" ht="20.100000000000001" customHeight="1">
      <c r="A13" s="50"/>
      <c r="B13" s="13"/>
      <c r="C13" s="7" t="s">
        <v>17</v>
      </c>
      <c r="D13" s="14">
        <v>933</v>
      </c>
      <c r="E13" s="14">
        <v>603</v>
      </c>
      <c r="F13" s="15">
        <v>0.64630225080385895</v>
      </c>
      <c r="G13" s="14">
        <v>330</v>
      </c>
      <c r="H13" s="15">
        <v>0.353697749196142</v>
      </c>
    </row>
    <row r="14" spans="1:8" s="5" customFormat="1" ht="20.100000000000001" customHeight="1">
      <c r="A14" s="50"/>
      <c r="B14" s="13"/>
      <c r="C14" s="7" t="s">
        <v>18</v>
      </c>
      <c r="D14" s="14">
        <v>409</v>
      </c>
      <c r="E14" s="14">
        <v>264</v>
      </c>
      <c r="F14" s="15">
        <v>0.64547677261613701</v>
      </c>
      <c r="G14" s="14">
        <v>145</v>
      </c>
      <c r="H14" s="15">
        <v>0.35452322738386299</v>
      </c>
    </row>
    <row r="15" spans="1:8" s="5" customFormat="1" ht="20.100000000000001" customHeight="1">
      <c r="A15" s="50"/>
      <c r="B15" s="13"/>
      <c r="C15" s="7" t="s">
        <v>19</v>
      </c>
      <c r="D15" s="14">
        <v>830</v>
      </c>
      <c r="E15" s="14">
        <v>539</v>
      </c>
      <c r="F15" s="15">
        <v>0.64939759036144595</v>
      </c>
      <c r="G15" s="14">
        <v>291</v>
      </c>
      <c r="H15" s="15">
        <v>0.35060240963855399</v>
      </c>
    </row>
    <row r="16" spans="1:8" s="5" customFormat="1" ht="20.100000000000001" customHeight="1">
      <c r="A16" s="50"/>
      <c r="B16" s="13"/>
      <c r="C16" s="7" t="s">
        <v>20</v>
      </c>
      <c r="D16" s="14">
        <v>204</v>
      </c>
      <c r="E16" s="14">
        <v>137</v>
      </c>
      <c r="F16" s="15">
        <v>0.67156862745098</v>
      </c>
      <c r="G16" s="14">
        <v>67</v>
      </c>
      <c r="H16" s="15">
        <v>0.32843137254902</v>
      </c>
    </row>
    <row r="17" spans="1:8" s="5" customFormat="1" ht="20.100000000000001" customHeight="1">
      <c r="A17" s="50"/>
      <c r="B17" s="13"/>
      <c r="C17" s="7" t="s">
        <v>21</v>
      </c>
      <c r="D17" s="14">
        <v>76</v>
      </c>
      <c r="E17" s="14">
        <v>48</v>
      </c>
      <c r="F17" s="15">
        <v>0.63157894736842102</v>
      </c>
      <c r="G17" s="14">
        <v>28</v>
      </c>
      <c r="H17" s="15">
        <v>0.36842105263157898</v>
      </c>
    </row>
    <row r="18" spans="1:8" s="5" customFormat="1" ht="20.100000000000001" customHeight="1">
      <c r="A18" s="50"/>
      <c r="B18" s="13"/>
      <c r="C18" s="7" t="s">
        <v>22</v>
      </c>
      <c r="D18" s="14">
        <v>1002</v>
      </c>
      <c r="E18" s="14">
        <v>651</v>
      </c>
      <c r="F18" s="15">
        <v>0.64970059880239495</v>
      </c>
      <c r="G18" s="14">
        <v>351</v>
      </c>
      <c r="H18" s="15">
        <v>0.350299401197605</v>
      </c>
    </row>
    <row r="19" spans="1:8" s="5" customFormat="1" ht="20.100000000000001" customHeight="1">
      <c r="A19" s="50"/>
      <c r="B19" s="13"/>
      <c r="C19" s="7" t="s">
        <v>23</v>
      </c>
      <c r="D19" s="14">
        <v>824</v>
      </c>
      <c r="E19" s="14">
        <v>542</v>
      </c>
      <c r="F19" s="15">
        <v>0.65776699029126195</v>
      </c>
      <c r="G19" s="14">
        <v>282</v>
      </c>
      <c r="H19" s="15">
        <v>0.34223300970873799</v>
      </c>
    </row>
    <row r="20" spans="1:8" s="5" customFormat="1" ht="20.100000000000001" customHeight="1">
      <c r="A20" s="50"/>
      <c r="B20" s="13"/>
      <c r="C20" s="9" t="s">
        <v>24</v>
      </c>
      <c r="D20" s="14">
        <v>216</v>
      </c>
      <c r="E20" s="14">
        <v>142</v>
      </c>
      <c r="F20" s="15">
        <v>0.657407407407407</v>
      </c>
      <c r="G20" s="14">
        <v>74</v>
      </c>
      <c r="H20" s="15">
        <v>0.342592592592593</v>
      </c>
    </row>
    <row r="21" spans="1:8" s="5" customFormat="1" ht="20.100000000000001" customHeight="1">
      <c r="A21" s="50"/>
      <c r="B21" s="13"/>
      <c r="C21" s="7" t="s">
        <v>25</v>
      </c>
      <c r="D21" s="14">
        <v>136</v>
      </c>
      <c r="E21" s="14">
        <v>101</v>
      </c>
      <c r="F21" s="15">
        <v>0.74264705882352899</v>
      </c>
      <c r="G21" s="14">
        <v>35</v>
      </c>
      <c r="H21" s="15">
        <v>0.25735294117647101</v>
      </c>
    </row>
    <row r="22" spans="1:8" s="5" customFormat="1" ht="20.100000000000001" customHeight="1">
      <c r="A22" s="50"/>
      <c r="B22" s="13"/>
      <c r="C22" s="7" t="s">
        <v>26</v>
      </c>
      <c r="D22" s="14">
        <v>169</v>
      </c>
      <c r="E22" s="14">
        <v>104</v>
      </c>
      <c r="F22" s="15">
        <v>0.61538461538461497</v>
      </c>
      <c r="G22" s="14">
        <v>65</v>
      </c>
      <c r="H22" s="15">
        <v>0.38461538461538503</v>
      </c>
    </row>
    <row r="23" spans="1:8" s="5" customFormat="1" ht="20.100000000000001" customHeight="1">
      <c r="A23" s="50"/>
      <c r="B23" s="13"/>
      <c r="C23" s="7" t="s">
        <v>27</v>
      </c>
      <c r="D23" s="14">
        <v>133</v>
      </c>
      <c r="E23" s="14">
        <v>87</v>
      </c>
      <c r="F23" s="15">
        <v>0.65413533834586501</v>
      </c>
      <c r="G23" s="14">
        <v>46</v>
      </c>
      <c r="H23" s="15">
        <v>0.34586466165413499</v>
      </c>
    </row>
    <row r="24" spans="1:8" s="5" customFormat="1" ht="20.100000000000001" customHeight="1">
      <c r="A24" s="50"/>
      <c r="B24" s="13"/>
      <c r="C24" s="7" t="s">
        <v>28</v>
      </c>
      <c r="D24" s="14">
        <v>287</v>
      </c>
      <c r="E24" s="14">
        <v>205</v>
      </c>
      <c r="F24" s="15">
        <v>0.71428571428571397</v>
      </c>
      <c r="G24" s="14">
        <v>82</v>
      </c>
      <c r="H24" s="15">
        <v>0.28571428571428598</v>
      </c>
    </row>
    <row r="25" spans="1:8" s="5" customFormat="1" ht="20.100000000000001" customHeight="1">
      <c r="A25" s="50"/>
      <c r="B25" s="13"/>
      <c r="C25" s="7" t="s">
        <v>29</v>
      </c>
      <c r="D25" s="14">
        <v>138</v>
      </c>
      <c r="E25" s="14">
        <v>95</v>
      </c>
      <c r="F25" s="15">
        <v>0.688405797101449</v>
      </c>
      <c r="G25" s="14">
        <v>43</v>
      </c>
      <c r="H25" s="15">
        <v>0.311594202898551</v>
      </c>
    </row>
    <row r="26" spans="1:8" s="5" customFormat="1" ht="20.100000000000001" customHeight="1">
      <c r="A26" s="50"/>
      <c r="B26" s="13"/>
      <c r="C26" s="7" t="s">
        <v>30</v>
      </c>
      <c r="D26" s="14">
        <v>66</v>
      </c>
      <c r="E26" s="14">
        <v>47</v>
      </c>
      <c r="F26" s="15">
        <v>0.71212121212121204</v>
      </c>
      <c r="G26" s="14">
        <v>19</v>
      </c>
      <c r="H26" s="15">
        <v>0.28787878787878801</v>
      </c>
    </row>
    <row r="27" spans="1:8" s="5" customFormat="1" ht="20.100000000000001" customHeight="1">
      <c r="A27" s="50"/>
      <c r="B27" s="13"/>
      <c r="C27" s="7" t="s">
        <v>31</v>
      </c>
      <c r="D27" s="14">
        <v>172</v>
      </c>
      <c r="E27" s="14">
        <v>112</v>
      </c>
      <c r="F27" s="15">
        <v>0.65116279069767502</v>
      </c>
      <c r="G27" s="14">
        <v>60</v>
      </c>
      <c r="H27" s="15">
        <v>0.34883720930232598</v>
      </c>
    </row>
    <row r="28" spans="1:8" s="5" customFormat="1" ht="20.100000000000001" customHeight="1">
      <c r="A28" s="50"/>
      <c r="B28" s="13"/>
      <c r="C28" s="7" t="s">
        <v>32</v>
      </c>
      <c r="D28" s="14">
        <v>11</v>
      </c>
      <c r="E28" s="14">
        <v>9</v>
      </c>
      <c r="F28" s="15">
        <v>0.81818181818181801</v>
      </c>
      <c r="G28" s="14">
        <v>2</v>
      </c>
      <c r="H28" s="15">
        <v>0.18181818181818199</v>
      </c>
    </row>
    <row r="29" spans="1:8" s="5" customFormat="1" ht="20.100000000000001" customHeight="1">
      <c r="A29" s="50"/>
      <c r="B29" s="13"/>
      <c r="C29" s="7" t="s">
        <v>33</v>
      </c>
      <c r="D29" s="14">
        <v>52</v>
      </c>
      <c r="E29" s="14">
        <v>27</v>
      </c>
      <c r="F29" s="15">
        <v>0.51923076923076905</v>
      </c>
      <c r="G29" s="14">
        <v>25</v>
      </c>
      <c r="H29" s="15">
        <v>0.480769230769231</v>
      </c>
    </row>
    <row r="30" spans="1:8" s="5" customFormat="1" ht="20.100000000000001" customHeight="1">
      <c r="A30" s="50"/>
      <c r="B30" s="13"/>
      <c r="C30" s="7" t="s">
        <v>34</v>
      </c>
      <c r="D30" s="14">
        <v>45</v>
      </c>
      <c r="E30" s="14">
        <v>20</v>
      </c>
      <c r="F30" s="15">
        <v>0.44444444444444398</v>
      </c>
      <c r="G30" s="14">
        <v>25</v>
      </c>
      <c r="H30" s="15">
        <v>0.55555555555555602</v>
      </c>
    </row>
    <row r="31" spans="1:8" s="5" customFormat="1" ht="20.100000000000001" customHeight="1">
      <c r="A31" s="50"/>
      <c r="B31" s="13"/>
      <c r="C31" s="7" t="s">
        <v>35</v>
      </c>
      <c r="D31" s="14">
        <v>24</v>
      </c>
      <c r="E31" s="14">
        <v>15</v>
      </c>
      <c r="F31" s="15">
        <v>0.625</v>
      </c>
      <c r="G31" s="14">
        <v>9</v>
      </c>
      <c r="H31" s="15">
        <v>0.375</v>
      </c>
    </row>
    <row r="32" spans="1:8" s="5" customFormat="1" ht="20.100000000000001" customHeight="1">
      <c r="A32" s="50"/>
      <c r="B32" s="16"/>
      <c r="C32" s="17" t="s">
        <v>36</v>
      </c>
      <c r="D32" s="14">
        <v>1</v>
      </c>
      <c r="E32" s="14">
        <v>1</v>
      </c>
      <c r="F32" s="15">
        <v>1</v>
      </c>
      <c r="G32" s="14">
        <v>0</v>
      </c>
      <c r="H32" s="15">
        <v>0</v>
      </c>
    </row>
    <row r="33" spans="1:8" s="5" customFormat="1" ht="39" customHeight="1">
      <c r="A33" s="50"/>
      <c r="B33" s="53" t="s">
        <v>37</v>
      </c>
      <c r="C33" s="53"/>
      <c r="D33" s="18">
        <v>8138983.892</v>
      </c>
      <c r="E33" s="19">
        <v>5339512.2419999996</v>
      </c>
      <c r="F33" s="20">
        <v>0.656041627904969</v>
      </c>
      <c r="G33" s="19">
        <v>2799471.65</v>
      </c>
      <c r="H33" s="20">
        <v>0.343958372095031</v>
      </c>
    </row>
    <row r="34" spans="1:8" ht="33" customHeight="1">
      <c r="A34" s="54" t="s">
        <v>38</v>
      </c>
      <c r="B34" s="54"/>
      <c r="C34" s="54"/>
      <c r="D34" s="54"/>
      <c r="E34" s="54"/>
      <c r="F34" s="54"/>
      <c r="G34" s="54"/>
      <c r="H34" s="54"/>
    </row>
  </sheetData>
  <mergeCells count="15">
    <mergeCell ref="B1:H1"/>
    <mergeCell ref="B2:H2"/>
    <mergeCell ref="C3:H3"/>
    <mergeCell ref="A4:A5"/>
    <mergeCell ref="B4:C5"/>
    <mergeCell ref="D4:D5"/>
    <mergeCell ref="E4:E5"/>
    <mergeCell ref="F4:F5"/>
    <mergeCell ref="G4:G5"/>
    <mergeCell ref="H4:H5"/>
    <mergeCell ref="A6:A33"/>
    <mergeCell ref="B6:C6"/>
    <mergeCell ref="B10:C10"/>
    <mergeCell ref="B33:C33"/>
    <mergeCell ref="A34:H34"/>
  </mergeCells>
  <phoneticPr fontId="24" type="noConversion"/>
  <pageMargins left="0" right="0" top="0.39370078740157505" bottom="0.39370078740157505" header="0" footer="0"/>
  <pageSetup paperSize="0" pageOrder="overThenDown" orientation="portrait" horizontalDpi="0" verticalDpi="0" copies="0"/>
  <headerFooter>
    <oddHeader>&amp;C&amp;A</oddHeader>
    <oddFooter>&amp;C頁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33"/>
  <sheetViews>
    <sheetView workbookViewId="0">
      <selection activeCell="B1" sqref="B1:H1"/>
    </sheetView>
  </sheetViews>
  <sheetFormatPr defaultRowHeight="15.75"/>
  <cols>
    <col min="1" max="1" width="9" customWidth="1"/>
    <col min="2" max="2" width="5.625" customWidth="1"/>
    <col min="3" max="3" width="12.625" customWidth="1"/>
    <col min="4" max="5" width="15.625" customWidth="1"/>
    <col min="6" max="6" width="12.625" customWidth="1"/>
    <col min="7" max="7" width="15.625" customWidth="1"/>
    <col min="8" max="8" width="12.625" customWidth="1"/>
    <col min="9" max="9" width="9" customWidth="1"/>
  </cols>
  <sheetData>
    <row r="1" spans="1:8" ht="49.5" customHeight="1">
      <c r="B1" s="55" t="s">
        <v>0</v>
      </c>
      <c r="C1" s="55"/>
      <c r="D1" s="55"/>
      <c r="E1" s="55"/>
      <c r="F1" s="55"/>
      <c r="G1" s="55"/>
      <c r="H1" s="55"/>
    </row>
    <row r="2" spans="1:8" ht="30" hidden="1" customHeight="1">
      <c r="B2" s="64" t="s">
        <v>39</v>
      </c>
      <c r="C2" s="64"/>
      <c r="D2" s="64"/>
      <c r="E2" s="64"/>
      <c r="F2" s="64"/>
      <c r="G2" s="64"/>
      <c r="H2" s="64"/>
    </row>
    <row r="3" spans="1:8" ht="15.95" customHeight="1">
      <c r="C3" s="57" t="s">
        <v>2</v>
      </c>
      <c r="D3" s="57"/>
      <c r="E3" s="57"/>
      <c r="F3" s="57"/>
      <c r="G3" s="57"/>
      <c r="H3" s="57"/>
    </row>
    <row r="4" spans="1:8" ht="16.5" customHeight="1">
      <c r="A4" s="58" t="s">
        <v>3</v>
      </c>
      <c r="B4" s="59" t="s">
        <v>4</v>
      </c>
      <c r="C4" s="59"/>
      <c r="D4" s="59" t="s">
        <v>5</v>
      </c>
      <c r="E4" s="59" t="s">
        <v>6</v>
      </c>
      <c r="F4" s="59" t="s">
        <v>7</v>
      </c>
      <c r="G4" s="59" t="s">
        <v>8</v>
      </c>
      <c r="H4" s="60" t="s">
        <v>7</v>
      </c>
    </row>
    <row r="5" spans="1:8" ht="63.2" customHeight="1">
      <c r="A5" s="58"/>
      <c r="B5" s="59"/>
      <c r="C5" s="59"/>
      <c r="D5" s="59"/>
      <c r="E5" s="59"/>
      <c r="F5" s="59"/>
      <c r="G5" s="59"/>
      <c r="H5" s="60"/>
    </row>
    <row r="6" spans="1:8" ht="39.75" customHeight="1">
      <c r="A6" s="61" t="s">
        <v>40</v>
      </c>
      <c r="B6" s="62" t="s">
        <v>10</v>
      </c>
      <c r="C6" s="62"/>
      <c r="D6" s="21">
        <v>10370</v>
      </c>
      <c r="E6" s="22">
        <v>6817</v>
      </c>
      <c r="F6" s="23">
        <f>E6/D6</f>
        <v>0.65737704918032791</v>
      </c>
      <c r="G6" s="22">
        <v>3553</v>
      </c>
      <c r="H6" s="24">
        <f>G6/D6</f>
        <v>0.34262295081967215</v>
      </c>
    </row>
    <row r="7" spans="1:8" ht="39.75" customHeight="1">
      <c r="A7" s="61"/>
      <c r="B7" s="67"/>
      <c r="C7" s="26" t="s">
        <v>41</v>
      </c>
      <c r="D7" s="27">
        <v>31</v>
      </c>
      <c r="E7" s="28">
        <v>20</v>
      </c>
      <c r="F7" s="24">
        <f>E7/D7</f>
        <v>0.64516129032258063</v>
      </c>
      <c r="G7" s="28">
        <v>11</v>
      </c>
      <c r="H7" s="24">
        <f>G7/D7</f>
        <v>0.35483870967741937</v>
      </c>
    </row>
    <row r="8" spans="1:8" ht="39.75" customHeight="1">
      <c r="A8" s="61"/>
      <c r="B8" s="67"/>
      <c r="C8" s="26" t="s">
        <v>42</v>
      </c>
      <c r="D8" s="27">
        <v>1920</v>
      </c>
      <c r="E8" s="28">
        <v>1512</v>
      </c>
      <c r="F8" s="24">
        <f>E8/D8</f>
        <v>0.78749999999999998</v>
      </c>
      <c r="G8" s="28">
        <v>408</v>
      </c>
      <c r="H8" s="24">
        <f>G8/D8</f>
        <v>0.21249999999999999</v>
      </c>
    </row>
    <row r="9" spans="1:8" ht="39.75" customHeight="1">
      <c r="A9" s="61"/>
      <c r="B9" s="68"/>
      <c r="C9" s="30" t="s">
        <v>43</v>
      </c>
      <c r="D9" s="27">
        <v>8419</v>
      </c>
      <c r="E9" s="28">
        <v>5285</v>
      </c>
      <c r="F9" s="24">
        <f>E9/D9</f>
        <v>0.62774676327354795</v>
      </c>
      <c r="G9" s="28">
        <v>3134</v>
      </c>
      <c r="H9" s="24">
        <f>G9/D9</f>
        <v>0.37225323672645205</v>
      </c>
    </row>
    <row r="10" spans="1:8" ht="30" customHeight="1">
      <c r="A10" s="61"/>
      <c r="B10" s="63" t="s">
        <v>14</v>
      </c>
      <c r="C10" s="63"/>
      <c r="D10" s="21"/>
      <c r="E10" s="22"/>
      <c r="F10" s="23"/>
      <c r="G10" s="22"/>
      <c r="H10" s="23"/>
    </row>
    <row r="11" spans="1:8" ht="39.75" customHeight="1">
      <c r="A11" s="61"/>
      <c r="B11" s="31"/>
      <c r="C11" s="32" t="s">
        <v>15</v>
      </c>
      <c r="D11" s="28">
        <v>1248</v>
      </c>
      <c r="E11" s="28">
        <v>814</v>
      </c>
      <c r="F11" s="24">
        <v>0.65224358974358998</v>
      </c>
      <c r="G11" s="28">
        <v>434</v>
      </c>
      <c r="H11" s="24">
        <v>0.34775641025641002</v>
      </c>
    </row>
    <row r="12" spans="1:8" ht="39.75" customHeight="1">
      <c r="A12" s="61"/>
      <c r="B12" s="31"/>
      <c r="C12" s="32" t="s">
        <v>16</v>
      </c>
      <c r="D12" s="28">
        <v>87</v>
      </c>
      <c r="E12" s="28">
        <v>61</v>
      </c>
      <c r="F12" s="24">
        <v>0.70114942528735602</v>
      </c>
      <c r="G12" s="28">
        <v>26</v>
      </c>
      <c r="H12" s="24">
        <v>0.29885057471264398</v>
      </c>
    </row>
    <row r="13" spans="1:8" ht="39.75" customHeight="1">
      <c r="A13" s="61"/>
      <c r="B13" s="31"/>
      <c r="C13" s="32" t="s">
        <v>44</v>
      </c>
      <c r="D13" s="28">
        <v>1426</v>
      </c>
      <c r="E13" s="28">
        <v>951</v>
      </c>
      <c r="F13" s="24">
        <v>0.666900420757363</v>
      </c>
      <c r="G13" s="28">
        <v>475</v>
      </c>
      <c r="H13" s="24">
        <v>0.333099579242637</v>
      </c>
    </row>
    <row r="14" spans="1:8" ht="39.75" customHeight="1">
      <c r="A14" s="61"/>
      <c r="B14" s="31"/>
      <c r="C14" s="32" t="s">
        <v>45</v>
      </c>
      <c r="D14" s="28">
        <v>813</v>
      </c>
      <c r="E14" s="28">
        <v>518</v>
      </c>
      <c r="F14" s="24">
        <v>0.637146371463715</v>
      </c>
      <c r="G14" s="28">
        <v>295</v>
      </c>
      <c r="H14" s="24">
        <v>0.362853628536285</v>
      </c>
    </row>
    <row r="15" spans="1:8" ht="39.75" customHeight="1">
      <c r="A15" s="61"/>
      <c r="B15" s="31"/>
      <c r="C15" s="32" t="s">
        <v>46</v>
      </c>
      <c r="D15" s="28">
        <v>1340</v>
      </c>
      <c r="E15" s="28">
        <v>890</v>
      </c>
      <c r="F15" s="24">
        <v>0.66417910447761197</v>
      </c>
      <c r="G15" s="28">
        <v>450</v>
      </c>
      <c r="H15" s="24">
        <v>0.33582089552238797</v>
      </c>
    </row>
    <row r="16" spans="1:8" ht="39.75" customHeight="1">
      <c r="A16" s="61"/>
      <c r="B16" s="31"/>
      <c r="C16" s="32" t="s">
        <v>47</v>
      </c>
      <c r="D16" s="28">
        <v>243</v>
      </c>
      <c r="E16" s="28">
        <v>167</v>
      </c>
      <c r="F16" s="24">
        <v>0.687242798353909</v>
      </c>
      <c r="G16" s="28">
        <v>76</v>
      </c>
      <c r="H16" s="24">
        <v>0.312757201646091</v>
      </c>
    </row>
    <row r="17" spans="1:8" ht="39.75" customHeight="1">
      <c r="A17" s="61"/>
      <c r="B17" s="31"/>
      <c r="C17" s="32" t="s">
        <v>48</v>
      </c>
      <c r="D17" s="28">
        <v>164</v>
      </c>
      <c r="E17" s="28">
        <v>102</v>
      </c>
      <c r="F17" s="24">
        <v>0.62195121951219501</v>
      </c>
      <c r="G17" s="28">
        <v>62</v>
      </c>
      <c r="H17" s="24">
        <v>0.37804878048780499</v>
      </c>
    </row>
    <row r="18" spans="1:8" ht="39.75" customHeight="1">
      <c r="A18" s="61"/>
      <c r="B18" s="31"/>
      <c r="C18" s="32" t="s">
        <v>22</v>
      </c>
      <c r="D18" s="28">
        <v>1680</v>
      </c>
      <c r="E18" s="28">
        <v>1102</v>
      </c>
      <c r="F18" s="24">
        <v>0.65595238095238095</v>
      </c>
      <c r="G18" s="28">
        <v>578</v>
      </c>
      <c r="H18" s="24">
        <v>0.34404761904761899</v>
      </c>
    </row>
    <row r="19" spans="1:8" ht="39.75" customHeight="1">
      <c r="A19" s="61"/>
      <c r="B19" s="31"/>
      <c r="C19" s="32" t="s">
        <v>23</v>
      </c>
      <c r="D19" s="28">
        <v>1179</v>
      </c>
      <c r="E19" s="28">
        <v>792</v>
      </c>
      <c r="F19" s="24">
        <v>0.67175572519084004</v>
      </c>
      <c r="G19" s="28">
        <v>387</v>
      </c>
      <c r="H19" s="24">
        <v>0.32824427480916002</v>
      </c>
    </row>
    <row r="20" spans="1:8" ht="39.75" customHeight="1">
      <c r="A20" s="61"/>
      <c r="B20" s="31"/>
      <c r="C20" s="32" t="s">
        <v>49</v>
      </c>
      <c r="D20" s="28">
        <v>294</v>
      </c>
      <c r="E20" s="28">
        <v>183</v>
      </c>
      <c r="F20" s="24">
        <v>0.62244897959183698</v>
      </c>
      <c r="G20" s="28">
        <v>111</v>
      </c>
      <c r="H20" s="24">
        <v>0.37755102040816302</v>
      </c>
    </row>
    <row r="21" spans="1:8" ht="39.75" customHeight="1">
      <c r="A21" s="61"/>
      <c r="B21" s="31"/>
      <c r="C21" s="32" t="s">
        <v>50</v>
      </c>
      <c r="D21" s="28">
        <v>212</v>
      </c>
      <c r="E21" s="28">
        <v>138</v>
      </c>
      <c r="F21" s="24">
        <v>0.65094339622641495</v>
      </c>
      <c r="G21" s="28">
        <v>74</v>
      </c>
      <c r="H21" s="24">
        <v>0.34905660377358499</v>
      </c>
    </row>
    <row r="22" spans="1:8" ht="39.75" customHeight="1">
      <c r="A22" s="61"/>
      <c r="B22" s="31"/>
      <c r="C22" s="32" t="s">
        <v>26</v>
      </c>
      <c r="D22" s="28">
        <v>236</v>
      </c>
      <c r="E22" s="28">
        <v>155</v>
      </c>
      <c r="F22" s="24">
        <v>0.65677966101694896</v>
      </c>
      <c r="G22" s="28">
        <v>81</v>
      </c>
      <c r="H22" s="24">
        <v>0.34322033898305099</v>
      </c>
    </row>
    <row r="23" spans="1:8" ht="39.75" customHeight="1">
      <c r="A23" s="61"/>
      <c r="B23" s="31"/>
      <c r="C23" s="32" t="s">
        <v>51</v>
      </c>
      <c r="D23" s="28">
        <v>214</v>
      </c>
      <c r="E23" s="28">
        <v>135</v>
      </c>
      <c r="F23" s="24">
        <v>0.63084112149532701</v>
      </c>
      <c r="G23" s="28">
        <v>79</v>
      </c>
      <c r="H23" s="24">
        <v>0.36915887850467299</v>
      </c>
    </row>
    <row r="24" spans="1:8" ht="39.75" customHeight="1">
      <c r="A24" s="61"/>
      <c r="B24" s="31"/>
      <c r="C24" s="32" t="s">
        <v>52</v>
      </c>
      <c r="D24" s="28">
        <v>457</v>
      </c>
      <c r="E24" s="28">
        <v>294</v>
      </c>
      <c r="F24" s="24">
        <v>0.64332603938730903</v>
      </c>
      <c r="G24" s="28">
        <v>163</v>
      </c>
      <c r="H24" s="24">
        <v>0.35667396061269102</v>
      </c>
    </row>
    <row r="25" spans="1:8" ht="39.75" customHeight="1">
      <c r="A25" s="61"/>
      <c r="B25" s="31"/>
      <c r="C25" s="32" t="s">
        <v>53</v>
      </c>
      <c r="D25" s="28">
        <v>213</v>
      </c>
      <c r="E25" s="28">
        <v>143</v>
      </c>
      <c r="F25" s="24">
        <v>0.67136150234741798</v>
      </c>
      <c r="G25" s="28">
        <v>70</v>
      </c>
      <c r="H25" s="24">
        <v>0.32863849765258202</v>
      </c>
    </row>
    <row r="26" spans="1:8" ht="39.75" customHeight="1">
      <c r="A26" s="61"/>
      <c r="B26" s="31"/>
      <c r="C26" s="32" t="s">
        <v>54</v>
      </c>
      <c r="D26" s="28">
        <v>136</v>
      </c>
      <c r="E26" s="28">
        <v>88</v>
      </c>
      <c r="F26" s="24">
        <v>0.64705882352941202</v>
      </c>
      <c r="G26" s="28">
        <v>48</v>
      </c>
      <c r="H26" s="24">
        <v>0.35294117647058798</v>
      </c>
    </row>
    <row r="27" spans="1:8" ht="39.75" customHeight="1">
      <c r="A27" s="61"/>
      <c r="B27" s="31"/>
      <c r="C27" s="32" t="s">
        <v>55</v>
      </c>
      <c r="D27" s="28">
        <v>221</v>
      </c>
      <c r="E27" s="28">
        <v>148</v>
      </c>
      <c r="F27" s="24">
        <v>0.66968325791855199</v>
      </c>
      <c r="G27" s="28">
        <v>73</v>
      </c>
      <c r="H27" s="24">
        <v>0.33031674208144801</v>
      </c>
    </row>
    <row r="28" spans="1:8" ht="39.75" customHeight="1">
      <c r="A28" s="61"/>
      <c r="B28" s="31"/>
      <c r="C28" s="32" t="s">
        <v>56</v>
      </c>
      <c r="D28" s="28">
        <v>23</v>
      </c>
      <c r="E28" s="28">
        <v>9</v>
      </c>
      <c r="F28" s="24">
        <v>0.39130434782608697</v>
      </c>
      <c r="G28" s="28">
        <v>14</v>
      </c>
      <c r="H28" s="24">
        <v>0.60869565217391297</v>
      </c>
    </row>
    <row r="29" spans="1:8" ht="39.75" customHeight="1">
      <c r="A29" s="61"/>
      <c r="B29" s="31"/>
      <c r="C29" s="32" t="s">
        <v>57</v>
      </c>
      <c r="D29" s="28">
        <v>99</v>
      </c>
      <c r="E29" s="28">
        <v>66</v>
      </c>
      <c r="F29" s="24">
        <v>0.66666666666666696</v>
      </c>
      <c r="G29" s="28">
        <v>33</v>
      </c>
      <c r="H29" s="24">
        <v>0.33333333333333298</v>
      </c>
    </row>
    <row r="30" spans="1:8" ht="39.75" customHeight="1">
      <c r="A30" s="61"/>
      <c r="B30" s="31"/>
      <c r="C30" s="32" t="s">
        <v>58</v>
      </c>
      <c r="D30" s="28">
        <v>68</v>
      </c>
      <c r="E30" s="28">
        <v>45</v>
      </c>
      <c r="F30" s="24">
        <v>0.66176470588235303</v>
      </c>
      <c r="G30" s="28">
        <v>23</v>
      </c>
      <c r="H30" s="24">
        <v>0.33823529411764702</v>
      </c>
    </row>
    <row r="31" spans="1:8" ht="39.75" customHeight="1">
      <c r="A31" s="61"/>
      <c r="B31" s="31"/>
      <c r="C31" s="32" t="s">
        <v>59</v>
      </c>
      <c r="D31" s="28">
        <v>16</v>
      </c>
      <c r="E31" s="28">
        <v>15</v>
      </c>
      <c r="F31" s="24">
        <v>0.9375</v>
      </c>
      <c r="G31" s="28">
        <v>1</v>
      </c>
      <c r="H31" s="24">
        <v>6.25E-2</v>
      </c>
    </row>
    <row r="32" spans="1:8" ht="39.75" customHeight="1">
      <c r="A32" s="61"/>
      <c r="B32" s="33"/>
      <c r="C32" s="34" t="s">
        <v>60</v>
      </c>
      <c r="D32" s="28">
        <v>1</v>
      </c>
      <c r="E32" s="28">
        <v>1</v>
      </c>
      <c r="F32" s="24">
        <v>1</v>
      </c>
      <c r="G32" s="28">
        <v>0</v>
      </c>
      <c r="H32" s="24">
        <v>0</v>
      </c>
    </row>
    <row r="33" spans="1:8" ht="39.75" customHeight="1">
      <c r="A33" s="61"/>
      <c r="B33" s="59" t="s">
        <v>61</v>
      </c>
      <c r="C33" s="59"/>
      <c r="D33" s="35">
        <v>10943687</v>
      </c>
      <c r="E33" s="36">
        <v>7271659</v>
      </c>
      <c r="F33" s="37">
        <f>E33/D33</f>
        <v>0.66446152928167623</v>
      </c>
      <c r="G33" s="36">
        <v>3672028</v>
      </c>
      <c r="H33" s="37">
        <f>G33/D33</f>
        <v>0.33553847071832371</v>
      </c>
    </row>
  </sheetData>
  <mergeCells count="14">
    <mergeCell ref="A6:A33"/>
    <mergeCell ref="B6:C6"/>
    <mergeCell ref="B10:C10"/>
    <mergeCell ref="B33:C33"/>
    <mergeCell ref="B1:H1"/>
    <mergeCell ref="B2:H2"/>
    <mergeCell ref="C3:H3"/>
    <mergeCell ref="A4:A5"/>
    <mergeCell ref="B4:C5"/>
    <mergeCell ref="D4:D5"/>
    <mergeCell ref="E4:E5"/>
    <mergeCell ref="F4:F5"/>
    <mergeCell ref="G4:G5"/>
    <mergeCell ref="H4:H5"/>
  </mergeCells>
  <phoneticPr fontId="24" type="noConversion"/>
  <printOptions horizontalCentered="1"/>
  <pageMargins left="0.70826771653543308" right="0.70826771653543308" top="0.74803149606299202" bottom="0.74881889763779519" header="0.511811023622047" footer="0.31535433070866109"/>
  <pageSetup paperSize="0" orientation="portrait" horizontalDpi="0" verticalDpi="0" copies="0"/>
  <headerFooter alignWithMargins="0">
    <oddFooter>&amp;C第 &amp;P 頁，共 &amp;N 頁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H48"/>
  <sheetViews>
    <sheetView workbookViewId="0"/>
  </sheetViews>
  <sheetFormatPr defaultRowHeight="15.75"/>
  <cols>
    <col min="1" max="1" width="9" customWidth="1"/>
    <col min="2" max="2" width="5.625" customWidth="1"/>
    <col min="3" max="3" width="12.625" customWidth="1"/>
    <col min="4" max="5" width="15.625" customWidth="1"/>
    <col min="6" max="6" width="12.625" customWidth="1"/>
    <col min="7" max="7" width="15.625" customWidth="1"/>
    <col min="8" max="8" width="12.625" customWidth="1"/>
    <col min="9" max="9" width="9" customWidth="1"/>
  </cols>
  <sheetData>
    <row r="1" spans="1:8" ht="49.5" customHeight="1">
      <c r="B1" s="55" t="s">
        <v>62</v>
      </c>
      <c r="C1" s="55"/>
      <c r="D1" s="55"/>
      <c r="E1" s="55"/>
      <c r="F1" s="55"/>
      <c r="G1" s="55"/>
      <c r="H1" s="55"/>
    </row>
    <row r="2" spans="1:8" ht="30" hidden="1" customHeight="1">
      <c r="B2" s="66" t="s">
        <v>63</v>
      </c>
      <c r="C2" s="66"/>
      <c r="D2" s="66"/>
      <c r="E2" s="66"/>
      <c r="F2" s="66"/>
      <c r="G2" s="66"/>
      <c r="H2" s="66"/>
    </row>
    <row r="3" spans="1:8" ht="15.95" customHeight="1">
      <c r="C3" s="57" t="s">
        <v>2</v>
      </c>
      <c r="D3" s="57"/>
      <c r="E3" s="57"/>
      <c r="F3" s="57"/>
      <c r="G3" s="57"/>
      <c r="H3" s="57"/>
    </row>
    <row r="4" spans="1:8" ht="16.5" customHeight="1">
      <c r="A4" s="58" t="s">
        <v>3</v>
      </c>
      <c r="B4" s="59" t="s">
        <v>4</v>
      </c>
      <c r="C4" s="59"/>
      <c r="D4" s="59" t="s">
        <v>5</v>
      </c>
      <c r="E4" s="59" t="s">
        <v>6</v>
      </c>
      <c r="F4" s="59" t="s">
        <v>7</v>
      </c>
      <c r="G4" s="59" t="s">
        <v>8</v>
      </c>
      <c r="H4" s="60" t="s">
        <v>7</v>
      </c>
    </row>
    <row r="5" spans="1:8" ht="63.2" customHeight="1">
      <c r="A5" s="58"/>
      <c r="B5" s="59"/>
      <c r="C5" s="59"/>
      <c r="D5" s="59"/>
      <c r="E5" s="59"/>
      <c r="F5" s="59"/>
      <c r="G5" s="59"/>
      <c r="H5" s="60"/>
    </row>
    <row r="6" spans="1:8" ht="39.75" customHeight="1">
      <c r="A6" s="65" t="s">
        <v>64</v>
      </c>
      <c r="B6" s="62" t="s">
        <v>10</v>
      </c>
      <c r="C6" s="62"/>
      <c r="D6" s="38">
        <v>12468</v>
      </c>
      <c r="E6" s="39">
        <v>8068</v>
      </c>
      <c r="F6" s="40">
        <f t="shared" ref="F6:F40" si="0">E6/D6</f>
        <v>0.64709656721206288</v>
      </c>
      <c r="G6" s="39">
        <v>4400</v>
      </c>
      <c r="H6" s="40">
        <f t="shared" ref="H6:H40" si="1">G6/D6</f>
        <v>0.35290343278793712</v>
      </c>
    </row>
    <row r="7" spans="1:8" ht="39.75" customHeight="1">
      <c r="A7" s="65"/>
      <c r="B7" s="25"/>
      <c r="C7" s="26" t="s">
        <v>41</v>
      </c>
      <c r="D7" s="41">
        <v>33</v>
      </c>
      <c r="E7" s="42">
        <v>23</v>
      </c>
      <c r="F7" s="43">
        <f t="shared" si="0"/>
        <v>0.69696969696969702</v>
      </c>
      <c r="G7" s="42">
        <v>10</v>
      </c>
      <c r="H7" s="43">
        <f t="shared" si="1"/>
        <v>0.30303030303030304</v>
      </c>
    </row>
    <row r="8" spans="1:8" ht="39.75" customHeight="1">
      <c r="A8" s="65"/>
      <c r="B8" s="25"/>
      <c r="C8" s="26" t="s">
        <v>42</v>
      </c>
      <c r="D8" s="41">
        <v>2261</v>
      </c>
      <c r="E8" s="42">
        <v>1770</v>
      </c>
      <c r="F8" s="43">
        <f t="shared" si="0"/>
        <v>0.78283945157010171</v>
      </c>
      <c r="G8" s="42">
        <v>491</v>
      </c>
      <c r="H8" s="43">
        <f t="shared" si="1"/>
        <v>0.21716054842989826</v>
      </c>
    </row>
    <row r="9" spans="1:8" ht="39.75" customHeight="1">
      <c r="A9" s="65"/>
      <c r="B9" s="29"/>
      <c r="C9" s="30" t="s">
        <v>43</v>
      </c>
      <c r="D9" s="44">
        <v>10174</v>
      </c>
      <c r="E9" s="45">
        <v>6275</v>
      </c>
      <c r="F9" s="46">
        <f t="shared" si="0"/>
        <v>0.61676823275014747</v>
      </c>
      <c r="G9" s="45">
        <v>3899</v>
      </c>
      <c r="H9" s="46">
        <f t="shared" si="1"/>
        <v>0.38323176724985258</v>
      </c>
    </row>
    <row r="10" spans="1:8" ht="39.75" customHeight="1">
      <c r="A10" s="65"/>
      <c r="B10" s="59" t="s">
        <v>61</v>
      </c>
      <c r="C10" s="59"/>
      <c r="D10" s="38">
        <v>12430610</v>
      </c>
      <c r="E10" s="39">
        <v>8223813</v>
      </c>
      <c r="F10" s="40">
        <f t="shared" si="0"/>
        <v>0.66157758951491519</v>
      </c>
      <c r="G10" s="39">
        <v>4206797</v>
      </c>
      <c r="H10" s="47">
        <f t="shared" si="1"/>
        <v>0.33842241048508481</v>
      </c>
    </row>
    <row r="11" spans="1:8" ht="39.75" customHeight="1">
      <c r="A11" s="65" t="s">
        <v>65</v>
      </c>
      <c r="B11" s="62" t="s">
        <v>10</v>
      </c>
      <c r="C11" s="62"/>
      <c r="D11" s="38">
        <v>21515</v>
      </c>
      <c r="E11" s="39">
        <v>13708</v>
      </c>
      <c r="F11" s="40">
        <f t="shared" si="0"/>
        <v>0.63713688124564261</v>
      </c>
      <c r="G11" s="39">
        <v>7807</v>
      </c>
      <c r="H11" s="40">
        <f t="shared" si="1"/>
        <v>0.36286311875435745</v>
      </c>
    </row>
    <row r="12" spans="1:8" ht="39.75" customHeight="1">
      <c r="A12" s="65"/>
      <c r="B12" s="25"/>
      <c r="C12" s="26" t="s">
        <v>41</v>
      </c>
      <c r="D12" s="41">
        <v>73</v>
      </c>
      <c r="E12" s="42">
        <v>51</v>
      </c>
      <c r="F12" s="43">
        <f t="shared" si="0"/>
        <v>0.69863013698630139</v>
      </c>
      <c r="G12" s="42">
        <v>22</v>
      </c>
      <c r="H12" s="43">
        <f t="shared" si="1"/>
        <v>0.30136986301369861</v>
      </c>
    </row>
    <row r="13" spans="1:8" ht="39.75" customHeight="1">
      <c r="A13" s="65"/>
      <c r="B13" s="25"/>
      <c r="C13" s="26" t="s">
        <v>42</v>
      </c>
      <c r="D13" s="41">
        <v>3618</v>
      </c>
      <c r="E13" s="42">
        <v>2775</v>
      </c>
      <c r="F13" s="43">
        <f t="shared" si="0"/>
        <v>0.7669983416252073</v>
      </c>
      <c r="G13" s="42">
        <v>843</v>
      </c>
      <c r="H13" s="43">
        <f t="shared" si="1"/>
        <v>0.2330016583747927</v>
      </c>
    </row>
    <row r="14" spans="1:8" ht="39.75" customHeight="1">
      <c r="A14" s="65"/>
      <c r="B14" s="29"/>
      <c r="C14" s="30" t="s">
        <v>43</v>
      </c>
      <c r="D14" s="44">
        <v>17824</v>
      </c>
      <c r="E14" s="45">
        <v>10882</v>
      </c>
      <c r="F14" s="46">
        <f t="shared" si="0"/>
        <v>0.61052513464991021</v>
      </c>
      <c r="G14" s="45">
        <v>6942</v>
      </c>
      <c r="H14" s="46">
        <f t="shared" si="1"/>
        <v>0.38947486535008979</v>
      </c>
    </row>
    <row r="15" spans="1:8" ht="39.75" customHeight="1">
      <c r="A15" s="65"/>
      <c r="B15" s="59" t="s">
        <v>61</v>
      </c>
      <c r="C15" s="59"/>
      <c r="D15" s="48">
        <v>18859004</v>
      </c>
      <c r="E15" s="49">
        <v>12182922</v>
      </c>
      <c r="F15" s="47">
        <f t="shared" si="0"/>
        <v>0.646000287183777</v>
      </c>
      <c r="G15" s="49">
        <v>6676082</v>
      </c>
      <c r="H15" s="47">
        <f t="shared" si="1"/>
        <v>0.35399971281622294</v>
      </c>
    </row>
    <row r="16" spans="1:8" ht="39.950000000000003" customHeight="1">
      <c r="A16" s="65" t="s">
        <v>66</v>
      </c>
      <c r="B16" s="62" t="s">
        <v>10</v>
      </c>
      <c r="C16" s="62"/>
      <c r="D16" s="38">
        <v>51237</v>
      </c>
      <c r="E16" s="39">
        <v>33451</v>
      </c>
      <c r="F16" s="40">
        <f t="shared" si="0"/>
        <v>0.65286804457716108</v>
      </c>
      <c r="G16" s="39">
        <v>17786</v>
      </c>
      <c r="H16" s="40">
        <f t="shared" si="1"/>
        <v>0.34713195542283898</v>
      </c>
    </row>
    <row r="17" spans="1:8" ht="39.950000000000003" customHeight="1">
      <c r="A17" s="65"/>
      <c r="B17" s="25"/>
      <c r="C17" s="26" t="s">
        <v>41</v>
      </c>
      <c r="D17" s="41">
        <v>175</v>
      </c>
      <c r="E17" s="42">
        <v>136</v>
      </c>
      <c r="F17" s="43">
        <f t="shared" si="0"/>
        <v>0.77714285714285714</v>
      </c>
      <c r="G17" s="42">
        <v>39</v>
      </c>
      <c r="H17" s="43">
        <f t="shared" si="1"/>
        <v>0.22285714285714286</v>
      </c>
    </row>
    <row r="18" spans="1:8" ht="39.950000000000003" customHeight="1">
      <c r="A18" s="65"/>
      <c r="B18" s="25"/>
      <c r="C18" s="26" t="s">
        <v>42</v>
      </c>
      <c r="D18" s="41">
        <v>9338</v>
      </c>
      <c r="E18" s="42">
        <v>7167</v>
      </c>
      <c r="F18" s="43">
        <f t="shared" si="0"/>
        <v>0.76750910259156135</v>
      </c>
      <c r="G18" s="42">
        <v>2171</v>
      </c>
      <c r="H18" s="43">
        <f t="shared" si="1"/>
        <v>0.23249089740843865</v>
      </c>
    </row>
    <row r="19" spans="1:8" ht="39.950000000000003" customHeight="1">
      <c r="A19" s="65"/>
      <c r="B19" s="29"/>
      <c r="C19" s="30" t="s">
        <v>43</v>
      </c>
      <c r="D19" s="44">
        <v>41724</v>
      </c>
      <c r="E19" s="45">
        <v>26148</v>
      </c>
      <c r="F19" s="46">
        <f t="shared" si="0"/>
        <v>0.62668967500719008</v>
      </c>
      <c r="G19" s="45">
        <v>15576</v>
      </c>
      <c r="H19" s="46">
        <f t="shared" si="1"/>
        <v>0.37331032499280992</v>
      </c>
    </row>
    <row r="20" spans="1:8" ht="39.950000000000003" customHeight="1">
      <c r="A20" s="65"/>
      <c r="B20" s="59" t="s">
        <v>61</v>
      </c>
      <c r="C20" s="59"/>
      <c r="D20" s="48">
        <v>41682736</v>
      </c>
      <c r="E20" s="49">
        <v>27514983</v>
      </c>
      <c r="F20" s="47">
        <f t="shared" si="0"/>
        <v>0.66010501326016602</v>
      </c>
      <c r="G20" s="49">
        <v>14167753</v>
      </c>
      <c r="H20" s="47">
        <f t="shared" si="1"/>
        <v>0.33989498673983398</v>
      </c>
    </row>
    <row r="21" spans="1:8" ht="39.75" customHeight="1">
      <c r="A21" s="65" t="s">
        <v>67</v>
      </c>
      <c r="B21" s="62" t="s">
        <v>10</v>
      </c>
      <c r="C21" s="62"/>
      <c r="D21" s="38">
        <v>11507</v>
      </c>
      <c r="E21" s="39">
        <v>7707</v>
      </c>
      <c r="F21" s="40">
        <f t="shared" si="0"/>
        <v>0.66976622925175977</v>
      </c>
      <c r="G21" s="39">
        <v>3800</v>
      </c>
      <c r="H21" s="40">
        <f t="shared" si="1"/>
        <v>0.33023377074824017</v>
      </c>
    </row>
    <row r="22" spans="1:8" ht="39.75" customHeight="1">
      <c r="A22" s="65"/>
      <c r="B22" s="25"/>
      <c r="C22" s="26" t="s">
        <v>41</v>
      </c>
      <c r="D22" s="41">
        <v>42</v>
      </c>
      <c r="E22" s="42">
        <v>32</v>
      </c>
      <c r="F22" s="43">
        <f t="shared" si="0"/>
        <v>0.76190476190476186</v>
      </c>
      <c r="G22" s="42">
        <v>10</v>
      </c>
      <c r="H22" s="43">
        <f t="shared" si="1"/>
        <v>0.23809523809523808</v>
      </c>
    </row>
    <row r="23" spans="1:8" ht="39.75" customHeight="1">
      <c r="A23" s="65"/>
      <c r="B23" s="25"/>
      <c r="C23" s="26" t="s">
        <v>42</v>
      </c>
      <c r="D23" s="41">
        <v>1935</v>
      </c>
      <c r="E23" s="42">
        <v>1483</v>
      </c>
      <c r="F23" s="43">
        <f t="shared" si="0"/>
        <v>0.76640826873385015</v>
      </c>
      <c r="G23" s="42">
        <v>452</v>
      </c>
      <c r="H23" s="43">
        <f t="shared" si="1"/>
        <v>0.23359173126614988</v>
      </c>
    </row>
    <row r="24" spans="1:8" ht="39.75" customHeight="1">
      <c r="A24" s="65"/>
      <c r="B24" s="29"/>
      <c r="C24" s="30" t="s">
        <v>43</v>
      </c>
      <c r="D24" s="44">
        <v>9530</v>
      </c>
      <c r="E24" s="45">
        <v>6192</v>
      </c>
      <c r="F24" s="46">
        <f t="shared" si="0"/>
        <v>0.64973767051416575</v>
      </c>
      <c r="G24" s="45">
        <v>3338</v>
      </c>
      <c r="H24" s="46">
        <f t="shared" si="1"/>
        <v>0.35026232948583419</v>
      </c>
    </row>
    <row r="25" spans="1:8" ht="39.75" customHeight="1">
      <c r="A25" s="65"/>
      <c r="B25" s="59" t="s">
        <v>61</v>
      </c>
      <c r="C25" s="59"/>
      <c r="D25" s="48">
        <v>10028091</v>
      </c>
      <c r="E25" s="49">
        <v>6807938</v>
      </c>
      <c r="F25" s="47">
        <f t="shared" si="0"/>
        <v>0.67888673926074261</v>
      </c>
      <c r="G25" s="49">
        <v>3220153</v>
      </c>
      <c r="H25" s="47">
        <f t="shared" si="1"/>
        <v>0.32111326073925733</v>
      </c>
    </row>
    <row r="26" spans="1:8" ht="39.75" customHeight="1">
      <c r="A26" s="65" t="s">
        <v>68</v>
      </c>
      <c r="B26" s="62" t="s">
        <v>10</v>
      </c>
      <c r="C26" s="62"/>
      <c r="D26" s="38">
        <v>2313</v>
      </c>
      <c r="E26" s="39">
        <v>1685</v>
      </c>
      <c r="F26" s="40">
        <f t="shared" si="0"/>
        <v>0.7284911370514483</v>
      </c>
      <c r="G26" s="39">
        <v>628</v>
      </c>
      <c r="H26" s="40">
        <f t="shared" si="1"/>
        <v>0.27150886294855164</v>
      </c>
    </row>
    <row r="27" spans="1:8" ht="39.75" customHeight="1">
      <c r="A27" s="65"/>
      <c r="B27" s="25"/>
      <c r="C27" s="26" t="s">
        <v>41</v>
      </c>
      <c r="D27" s="41">
        <v>9</v>
      </c>
      <c r="E27" s="42">
        <v>7</v>
      </c>
      <c r="F27" s="43">
        <f t="shared" si="0"/>
        <v>0.77777777777777779</v>
      </c>
      <c r="G27" s="42">
        <v>2</v>
      </c>
      <c r="H27" s="43">
        <f t="shared" si="1"/>
        <v>0.22222222222222221</v>
      </c>
    </row>
    <row r="28" spans="1:8" ht="39.75" customHeight="1">
      <c r="A28" s="65"/>
      <c r="B28" s="25"/>
      <c r="C28" s="26" t="s">
        <v>42</v>
      </c>
      <c r="D28" s="41">
        <v>525</v>
      </c>
      <c r="E28" s="42">
        <v>408</v>
      </c>
      <c r="F28" s="43">
        <f t="shared" si="0"/>
        <v>0.77714285714285714</v>
      </c>
      <c r="G28" s="42">
        <v>117</v>
      </c>
      <c r="H28" s="43">
        <f t="shared" si="1"/>
        <v>0.22285714285714286</v>
      </c>
    </row>
    <row r="29" spans="1:8" ht="39.75" customHeight="1">
      <c r="A29" s="65"/>
      <c r="B29" s="29"/>
      <c r="C29" s="30" t="s">
        <v>43</v>
      </c>
      <c r="D29" s="44">
        <v>1779</v>
      </c>
      <c r="E29" s="45">
        <v>1270</v>
      </c>
      <c r="F29" s="46">
        <f t="shared" si="0"/>
        <v>0.71388420460933111</v>
      </c>
      <c r="G29" s="45">
        <v>509</v>
      </c>
      <c r="H29" s="46">
        <f t="shared" si="1"/>
        <v>0.28611579539066889</v>
      </c>
    </row>
    <row r="30" spans="1:8" ht="39.75" customHeight="1">
      <c r="A30" s="65"/>
      <c r="B30" s="59" t="s">
        <v>61</v>
      </c>
      <c r="C30" s="59"/>
      <c r="D30" s="48">
        <v>2608739</v>
      </c>
      <c r="E30" s="49">
        <v>1919133</v>
      </c>
      <c r="F30" s="47">
        <f t="shared" si="0"/>
        <v>0.73565542585900701</v>
      </c>
      <c r="G30" s="49">
        <v>689606</v>
      </c>
      <c r="H30" s="47">
        <f t="shared" si="1"/>
        <v>0.26434457414099305</v>
      </c>
    </row>
    <row r="31" spans="1:8" ht="39.75" customHeight="1">
      <c r="A31" s="65" t="s">
        <v>69</v>
      </c>
      <c r="B31" s="62" t="s">
        <v>10</v>
      </c>
      <c r="C31" s="62"/>
      <c r="D31" s="38">
        <v>1353</v>
      </c>
      <c r="E31" s="39">
        <v>1006</v>
      </c>
      <c r="F31" s="40">
        <f t="shared" si="0"/>
        <v>0.74353288987435329</v>
      </c>
      <c r="G31" s="39">
        <v>347</v>
      </c>
      <c r="H31" s="40">
        <f t="shared" si="1"/>
        <v>0.25646711012564671</v>
      </c>
    </row>
    <row r="32" spans="1:8" ht="39.75" customHeight="1">
      <c r="A32" s="65"/>
      <c r="B32" s="25"/>
      <c r="C32" s="26" t="s">
        <v>41</v>
      </c>
      <c r="D32" s="41">
        <v>15</v>
      </c>
      <c r="E32" s="42">
        <v>12</v>
      </c>
      <c r="F32" s="43">
        <f t="shared" si="0"/>
        <v>0.8</v>
      </c>
      <c r="G32" s="42">
        <v>3</v>
      </c>
      <c r="H32" s="43">
        <f t="shared" si="1"/>
        <v>0.2</v>
      </c>
    </row>
    <row r="33" spans="1:8" ht="39.75" customHeight="1">
      <c r="A33" s="65"/>
      <c r="B33" s="25"/>
      <c r="C33" s="26" t="s">
        <v>42</v>
      </c>
      <c r="D33" s="41">
        <v>271</v>
      </c>
      <c r="E33" s="42">
        <v>225</v>
      </c>
      <c r="F33" s="43">
        <f t="shared" si="0"/>
        <v>0.8302583025830258</v>
      </c>
      <c r="G33" s="42">
        <v>46</v>
      </c>
      <c r="H33" s="43">
        <f t="shared" si="1"/>
        <v>0.16974169741697417</v>
      </c>
    </row>
    <row r="34" spans="1:8" ht="39.75" customHeight="1">
      <c r="A34" s="65"/>
      <c r="B34" s="29"/>
      <c r="C34" s="30" t="s">
        <v>43</v>
      </c>
      <c r="D34" s="44">
        <v>1067</v>
      </c>
      <c r="E34" s="45">
        <v>769</v>
      </c>
      <c r="F34" s="46">
        <f t="shared" si="0"/>
        <v>0.72071227741330834</v>
      </c>
      <c r="G34" s="45">
        <v>298</v>
      </c>
      <c r="H34" s="46">
        <f t="shared" si="1"/>
        <v>0.27928772258669166</v>
      </c>
    </row>
    <row r="35" spans="1:8" ht="39.75" customHeight="1">
      <c r="A35" s="65"/>
      <c r="B35" s="59" t="s">
        <v>61</v>
      </c>
      <c r="C35" s="59"/>
      <c r="D35" s="48">
        <v>1645393</v>
      </c>
      <c r="E35" s="49">
        <v>1220653</v>
      </c>
      <c r="F35" s="47">
        <f t="shared" si="0"/>
        <v>0.74186106298009047</v>
      </c>
      <c r="G35" s="49">
        <v>424740</v>
      </c>
      <c r="H35" s="47">
        <f t="shared" si="1"/>
        <v>0.25813893701990953</v>
      </c>
    </row>
    <row r="36" spans="1:8" ht="39.75" customHeight="1">
      <c r="A36" s="65" t="s">
        <v>70</v>
      </c>
      <c r="B36" s="62" t="s">
        <v>10</v>
      </c>
      <c r="C36" s="62"/>
      <c r="D36" s="38">
        <v>1526</v>
      </c>
      <c r="E36" s="39">
        <v>1119</v>
      </c>
      <c r="F36" s="40">
        <f t="shared" si="0"/>
        <v>0.73328964613368286</v>
      </c>
      <c r="G36" s="39">
        <v>407</v>
      </c>
      <c r="H36" s="40">
        <f t="shared" si="1"/>
        <v>0.2667103538663172</v>
      </c>
    </row>
    <row r="37" spans="1:8" ht="39.75" customHeight="1">
      <c r="A37" s="65"/>
      <c r="B37" s="25"/>
      <c r="C37" s="26" t="s">
        <v>41</v>
      </c>
      <c r="D37" s="41">
        <v>9</v>
      </c>
      <c r="E37" s="42">
        <v>6</v>
      </c>
      <c r="F37" s="43">
        <f t="shared" si="0"/>
        <v>0.66666666666666663</v>
      </c>
      <c r="G37" s="42">
        <v>3</v>
      </c>
      <c r="H37" s="43">
        <f t="shared" si="1"/>
        <v>0.33333333333333331</v>
      </c>
    </row>
    <row r="38" spans="1:8" ht="39.75" customHeight="1">
      <c r="A38" s="65"/>
      <c r="B38" s="25"/>
      <c r="C38" s="26" t="s">
        <v>42</v>
      </c>
      <c r="D38" s="41">
        <v>311</v>
      </c>
      <c r="E38" s="42">
        <v>251</v>
      </c>
      <c r="F38" s="43">
        <f t="shared" si="0"/>
        <v>0.80707395498392287</v>
      </c>
      <c r="G38" s="42">
        <v>60</v>
      </c>
      <c r="H38" s="43">
        <f t="shared" si="1"/>
        <v>0.19292604501607716</v>
      </c>
    </row>
    <row r="39" spans="1:8" ht="39.75" customHeight="1">
      <c r="A39" s="65"/>
      <c r="B39" s="29"/>
      <c r="C39" s="30" t="s">
        <v>43</v>
      </c>
      <c r="D39" s="44">
        <v>1206</v>
      </c>
      <c r="E39" s="45">
        <v>862</v>
      </c>
      <c r="F39" s="43">
        <f t="shared" si="0"/>
        <v>0.71475953565505801</v>
      </c>
      <c r="G39" s="45">
        <v>344</v>
      </c>
      <c r="H39" s="43">
        <f t="shared" si="1"/>
        <v>0.28524046434494194</v>
      </c>
    </row>
    <row r="40" spans="1:8" ht="39.75" customHeight="1">
      <c r="A40" s="65"/>
      <c r="B40" s="59" t="s">
        <v>61</v>
      </c>
      <c r="C40" s="59"/>
      <c r="D40" s="48">
        <v>1826650</v>
      </c>
      <c r="E40" s="49">
        <v>1332075</v>
      </c>
      <c r="F40" s="47">
        <f t="shared" si="0"/>
        <v>0.72924479237949247</v>
      </c>
      <c r="G40" s="49">
        <v>494575</v>
      </c>
      <c r="H40" s="47">
        <f t="shared" si="1"/>
        <v>0.27075520762050748</v>
      </c>
    </row>
    <row r="41" spans="1:8" ht="39.75" customHeight="1">
      <c r="A41" t="s">
        <v>71</v>
      </c>
    </row>
    <row r="42" spans="1:8" ht="39.75" customHeight="1"/>
    <row r="43" spans="1:8" ht="39.75" customHeight="1"/>
    <row r="44" spans="1:8" ht="39.75" customHeight="1"/>
    <row r="45" spans="1:8" ht="39.75" customHeight="1"/>
    <row r="46" spans="1:8" ht="39.75" customHeight="1"/>
    <row r="47" spans="1:8" ht="39.75" customHeight="1"/>
    <row r="48" spans="1:8" ht="39.75" customHeight="1"/>
  </sheetData>
  <mergeCells count="31">
    <mergeCell ref="B1:H1"/>
    <mergeCell ref="B2:H2"/>
    <mergeCell ref="C3:H3"/>
    <mergeCell ref="A4:A5"/>
    <mergeCell ref="B4:C5"/>
    <mergeCell ref="D4:D5"/>
    <mergeCell ref="E4:E5"/>
    <mergeCell ref="F4:F5"/>
    <mergeCell ref="G4:G5"/>
    <mergeCell ref="H4:H5"/>
    <mergeCell ref="A6:A10"/>
    <mergeCell ref="B6:C6"/>
    <mergeCell ref="B10:C10"/>
    <mergeCell ref="A11:A15"/>
    <mergeCell ref="B11:C11"/>
    <mergeCell ref="B15:C15"/>
    <mergeCell ref="A16:A20"/>
    <mergeCell ref="B16:C16"/>
    <mergeCell ref="B20:C20"/>
    <mergeCell ref="A21:A25"/>
    <mergeCell ref="B21:C21"/>
    <mergeCell ref="B25:C25"/>
    <mergeCell ref="A36:A40"/>
    <mergeCell ref="B36:C36"/>
    <mergeCell ref="B40:C40"/>
    <mergeCell ref="A26:A30"/>
    <mergeCell ref="B26:C26"/>
    <mergeCell ref="B30:C30"/>
    <mergeCell ref="A31:A35"/>
    <mergeCell ref="B31:C31"/>
    <mergeCell ref="B35:C35"/>
  </mergeCells>
  <phoneticPr fontId="24" type="noConversion"/>
  <printOptions horizontalCentered="1"/>
  <pageMargins left="0.70826771653543308" right="0.70826771653543308" top="0.74881889763779519" bottom="0.74881889763779519" header="0.31535433070866109" footer="0.31535433070866109"/>
  <pageSetup paperSize="0" orientation="portrait" horizontalDpi="0" verticalDpi="0" copies="0" r:id="rId1"/>
  <headerFooter>
    <oddFooter>&amp;C第 &amp;P 頁，共 &amp;N 頁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217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114年青創獲貸</vt:lpstr>
      <vt:lpstr>113年青創獲貸</vt:lpstr>
      <vt:lpstr>各年度-依時間序列-青創獲貸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MOEA</dc:creator>
  <cp:lastModifiedBy>吳同偉</cp:lastModifiedBy>
  <cp:revision>10</cp:revision>
  <cp:lastPrinted>2026-06-15T06:36:18Z</cp:lastPrinted>
  <dcterms:created xsi:type="dcterms:W3CDTF">1999-07-27T01:45:40Z</dcterms:created>
  <dcterms:modified xsi:type="dcterms:W3CDTF">2026-07-20T07:16:35Z</dcterms:modified>
</cp:coreProperties>
</file>